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0" yWindow="-60" windowWidth="18735" windowHeight="11700" activeTab="2"/>
  </bookViews>
  <sheets>
    <sheet name="Начальный баланс" sheetId="1" r:id="rId1"/>
    <sheet name="Материалы" sheetId="2" r:id="rId2"/>
    <sheet name="Журнал хозяйственных операций" sheetId="3" r:id="rId3"/>
  </sheets>
  <calcPr calcId="124519"/>
</workbook>
</file>

<file path=xl/calcChain.xml><?xml version="1.0" encoding="utf-8"?>
<calcChain xmlns="http://schemas.openxmlformats.org/spreadsheetml/2006/main">
  <c r="F4" i="2"/>
  <c r="F5"/>
  <c r="F3"/>
  <c r="C19" i="1"/>
  <c r="D19"/>
</calcChain>
</file>

<file path=xl/sharedStrings.xml><?xml version="1.0" encoding="utf-8"?>
<sst xmlns="http://schemas.openxmlformats.org/spreadsheetml/2006/main" count="66" uniqueCount="62">
  <si>
    <t>№ Счета</t>
  </si>
  <si>
    <t xml:space="preserve">Актив </t>
  </si>
  <si>
    <t>Пассив</t>
  </si>
  <si>
    <t xml:space="preserve">Расчеты с заказчиками </t>
  </si>
  <si>
    <t>Расчеты  по оплате труд</t>
  </si>
  <si>
    <t xml:space="preserve"> Прочие кредиторы </t>
  </si>
  <si>
    <t xml:space="preserve">Краткосрочные полученные займы </t>
  </si>
  <si>
    <t xml:space="preserve">Прочие дебиторы </t>
  </si>
  <si>
    <t xml:space="preserve"> Краткосрочные кредиты банка </t>
  </si>
  <si>
    <t xml:space="preserve"> 1  Основные средства</t>
  </si>
  <si>
    <t xml:space="preserve"> 10 Материалы </t>
  </si>
  <si>
    <t xml:space="preserve"> 20 Основное производство </t>
  </si>
  <si>
    <t xml:space="preserve">50 Касса </t>
  </si>
  <si>
    <t xml:space="preserve">51 Расчетный счет </t>
  </si>
  <si>
    <t xml:space="preserve">80 Уставный фонд </t>
  </si>
  <si>
    <t xml:space="preserve">82 Резервный фонд </t>
  </si>
  <si>
    <t>99 Прибыль</t>
  </si>
  <si>
    <t xml:space="preserve"> Расчеты с поставщиками </t>
  </si>
  <si>
    <t xml:space="preserve">Материал </t>
  </si>
  <si>
    <t>Бензин</t>
  </si>
  <si>
    <t xml:space="preserve">Бетон </t>
  </si>
  <si>
    <t>Маш. масло</t>
  </si>
  <si>
    <t>Ед.измер.</t>
  </si>
  <si>
    <t>Т</t>
  </si>
  <si>
    <t>Цена</t>
  </si>
  <si>
    <t>Кол.</t>
  </si>
  <si>
    <t>Сумма</t>
  </si>
  <si>
    <t>№ Опер</t>
  </si>
  <si>
    <t>Содержание хозяйственной операции</t>
  </si>
  <si>
    <t>Списана с расчетного счета задолженность поставщикам за материалы</t>
  </si>
  <si>
    <t>Списан со склада бетон:</t>
  </si>
  <si>
    <t>Начислена зарплата рабочим:</t>
  </si>
  <si>
    <t xml:space="preserve">за погрузо-разгрузочные работы и текущий ремонт склада </t>
  </si>
  <si>
    <t>по текущему ремонту административного здания</t>
  </si>
  <si>
    <t>Оприходован на склад  полученный от поставщиков бензин 500 т</t>
  </si>
  <si>
    <t>основного производства</t>
  </si>
  <si>
    <t>занятых в эксплуатации строительных машин и механизмов</t>
  </si>
  <si>
    <t>административно - управленчискому персоналу</t>
  </si>
  <si>
    <t>Произведены удержания от зарплаты</t>
  </si>
  <si>
    <t>подоходного налога-13%</t>
  </si>
  <si>
    <t>профсоюзный фонд-1%</t>
  </si>
  <si>
    <t>Списано с расчетного счета</t>
  </si>
  <si>
    <t>расходы на погошения долга поставщикам</t>
  </si>
  <si>
    <t>Выдано из кассы</t>
  </si>
  <si>
    <t>Зарплата рабочим и служащим</t>
  </si>
  <si>
    <t>Подотчетным лицам под отчет на служебные командировки</t>
  </si>
  <si>
    <t>Утверждены расходы по служебным командировкам</t>
  </si>
  <si>
    <t>относящиеся к управленческому персоналу</t>
  </si>
  <si>
    <t>относящиеся к приобритению и заготовлению материалов</t>
  </si>
  <si>
    <t>Поступило на расчетный счет от прочих дебиторов в погошении задолжности</t>
  </si>
  <si>
    <t>Перечислено с расчетного счета дочернему предприятию</t>
  </si>
  <si>
    <t>Часть прибыли оставшейся в распоряжении предприятия направлена в 
резервный фонд</t>
  </si>
  <si>
    <t xml:space="preserve">Получена на расчетный счет долгосрочная ссуда банка </t>
  </si>
  <si>
    <t xml:space="preserve"> на производство строительно-монтажных  работ  (СМР) 3 т</t>
  </si>
  <si>
    <t xml:space="preserve"> на текущий ремонт административного здания 0.5 Т</t>
  </si>
  <si>
    <t xml:space="preserve"> на текущий ремонт складских помещений  0.3 т  </t>
  </si>
  <si>
    <t>Дебет</t>
  </si>
  <si>
    <t>Кредит</t>
  </si>
  <si>
    <t>аппарату отдела снабжения</t>
  </si>
  <si>
    <t>15,10</t>
  </si>
  <si>
    <t>на выдачу зарплаты и командировачных расходов</t>
  </si>
  <si>
    <t>Акцептован счет АТП N3 за перевозку бензина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</si>
</sst>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4" fontId="0" fillId="0" borderId="8" xfId="0" applyNumberFormat="1" applyBorder="1"/>
    <xf numFmtId="164" fontId="0" fillId="0" borderId="4" xfId="0" applyNumberFormat="1" applyBorder="1"/>
    <xf numFmtId="164" fontId="0" fillId="0" borderId="9" xfId="0" applyNumberFormat="1" applyBorder="1"/>
    <xf numFmtId="164" fontId="0" fillId="0" borderId="2" xfId="0" applyNumberFormat="1" applyBorder="1"/>
    <xf numFmtId="164" fontId="0" fillId="0" borderId="10" xfId="0" applyNumberFormat="1" applyBorder="1"/>
    <xf numFmtId="164" fontId="0" fillId="0" borderId="3" xfId="0" applyNumberFormat="1" applyBorder="1"/>
    <xf numFmtId="164" fontId="0" fillId="0" borderId="0" xfId="0" applyNumberFormat="1"/>
    <xf numFmtId="0" fontId="0" fillId="2" borderId="12" xfId="0" applyFill="1" applyBorder="1"/>
    <xf numFmtId="164" fontId="0" fillId="2" borderId="9" xfId="0" applyNumberFormat="1" applyFill="1" applyBorder="1"/>
    <xf numFmtId="164" fontId="0" fillId="2" borderId="14" xfId="0" applyNumberFormat="1" applyFill="1" applyBorder="1"/>
    <xf numFmtId="4" fontId="0" fillId="0" borderId="0" xfId="0" applyNumberFormat="1"/>
    <xf numFmtId="164" fontId="0" fillId="2" borderId="2" xfId="0" applyNumberFormat="1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Fill="1" applyBorder="1"/>
    <xf numFmtId="0" fontId="0" fillId="0" borderId="20" xfId="0" applyBorder="1"/>
    <xf numFmtId="0" fontId="0" fillId="0" borderId="0" xfId="0" applyBorder="1"/>
    <xf numFmtId="0" fontId="0" fillId="0" borderId="21" xfId="0" applyBorder="1" applyAlignment="1">
      <alignment horizontal="center"/>
    </xf>
    <xf numFmtId="0" fontId="0" fillId="0" borderId="23" xfId="0" applyBorder="1" applyAlignment="1">
      <alignment vertical="center" wrapText="1"/>
    </xf>
    <xf numFmtId="0" fontId="0" fillId="0" borderId="23" xfId="0" applyBorder="1"/>
    <xf numFmtId="0" fontId="0" fillId="0" borderId="23" xfId="0" applyFill="1" applyBorder="1"/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23" xfId="0" applyFont="1" applyBorder="1" applyAlignment="1">
      <alignment horizontal="left" vertical="center" wrapText="1"/>
    </xf>
    <xf numFmtId="0" fontId="1" fillId="0" borderId="22" xfId="0" applyFont="1" applyBorder="1"/>
    <xf numFmtId="0" fontId="1" fillId="0" borderId="23" xfId="0" applyFont="1" applyBorder="1"/>
    <xf numFmtId="0" fontId="1" fillId="0" borderId="23" xfId="0" applyFont="1" applyBorder="1" applyAlignment="1">
      <alignment wrapText="1"/>
    </xf>
    <xf numFmtId="0" fontId="1" fillId="0" borderId="24" xfId="0" applyFont="1" applyBorder="1"/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3" fontId="0" fillId="0" borderId="28" xfId="0" applyNumberFormat="1" applyBorder="1"/>
    <xf numFmtId="0" fontId="0" fillId="0" borderId="29" xfId="0" applyBorder="1"/>
    <xf numFmtId="0" fontId="0" fillId="0" borderId="3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A12" sqref="A12"/>
    </sheetView>
  </sheetViews>
  <sheetFormatPr defaultRowHeight="15"/>
  <cols>
    <col min="2" max="2" width="41.140625" customWidth="1"/>
    <col min="3" max="3" width="22.5703125" customWidth="1"/>
    <col min="4" max="4" width="25.28515625" customWidth="1"/>
  </cols>
  <sheetData>
    <row r="1" spans="1:4" ht="15.75" thickBot="1"/>
    <row r="2" spans="1:4" ht="15.75" thickBot="1">
      <c r="B2" s="2" t="s">
        <v>0</v>
      </c>
      <c r="C2" s="3" t="s">
        <v>1</v>
      </c>
      <c r="D2" s="4" t="s">
        <v>2</v>
      </c>
    </row>
    <row r="3" spans="1:4">
      <c r="A3">
        <v>90</v>
      </c>
      <c r="B3" s="5" t="s">
        <v>8</v>
      </c>
      <c r="C3" s="8"/>
      <c r="D3" s="9">
        <v>305000</v>
      </c>
    </row>
    <row r="4" spans="1:4">
      <c r="A4">
        <v>1</v>
      </c>
      <c r="B4" s="15" t="s">
        <v>9</v>
      </c>
      <c r="C4" s="16">
        <v>6624000</v>
      </c>
      <c r="D4" s="11"/>
    </row>
    <row r="5" spans="1:4">
      <c r="A5">
        <v>10</v>
      </c>
      <c r="B5" s="15" t="s">
        <v>10</v>
      </c>
      <c r="C5" s="17">
        <v>2401500</v>
      </c>
      <c r="D5" s="1"/>
    </row>
    <row r="6" spans="1:4">
      <c r="A6">
        <v>20</v>
      </c>
      <c r="B6" s="15" t="s">
        <v>11</v>
      </c>
      <c r="C6" s="16">
        <v>2401200</v>
      </c>
      <c r="D6" s="11"/>
    </row>
    <row r="7" spans="1:4">
      <c r="A7">
        <v>62</v>
      </c>
      <c r="B7" s="15" t="s">
        <v>3</v>
      </c>
      <c r="C7" s="19">
        <v>1607500</v>
      </c>
      <c r="D7" s="11">
        <v>0</v>
      </c>
    </row>
    <row r="8" spans="1:4">
      <c r="A8">
        <v>70</v>
      </c>
      <c r="B8" s="6" t="s">
        <v>4</v>
      </c>
      <c r="C8" s="10"/>
      <c r="D8" s="11">
        <v>354000</v>
      </c>
    </row>
    <row r="9" spans="1:4">
      <c r="A9">
        <v>76</v>
      </c>
      <c r="B9" s="6" t="s">
        <v>5</v>
      </c>
      <c r="C9" s="10"/>
      <c r="D9" s="11">
        <v>36000</v>
      </c>
    </row>
    <row r="10" spans="1:4">
      <c r="A10">
        <v>50</v>
      </c>
      <c r="B10" s="15" t="s">
        <v>12</v>
      </c>
      <c r="C10" s="16">
        <v>1000</v>
      </c>
      <c r="D10" s="11"/>
    </row>
    <row r="11" spans="1:4">
      <c r="A11">
        <v>51</v>
      </c>
      <c r="B11" s="15" t="s">
        <v>13</v>
      </c>
      <c r="C11" s="16">
        <v>3101800</v>
      </c>
      <c r="D11" s="11"/>
    </row>
    <row r="12" spans="1:4">
      <c r="A12">
        <v>377</v>
      </c>
      <c r="B12" s="15" t="s">
        <v>7</v>
      </c>
      <c r="C12" s="16">
        <v>21600</v>
      </c>
      <c r="D12" s="11"/>
    </row>
    <row r="13" spans="1:4">
      <c r="A13">
        <v>80</v>
      </c>
      <c r="B13" s="6" t="s">
        <v>14</v>
      </c>
      <c r="C13" s="10"/>
      <c r="D13" s="11">
        <v>3291400</v>
      </c>
    </row>
    <row r="14" spans="1:4">
      <c r="A14">
        <v>82</v>
      </c>
      <c r="B14" s="6" t="s">
        <v>15</v>
      </c>
      <c r="C14" s="10"/>
      <c r="D14" s="11">
        <v>10000000</v>
      </c>
    </row>
    <row r="15" spans="1:4">
      <c r="A15">
        <v>99</v>
      </c>
      <c r="B15" s="6" t="s">
        <v>16</v>
      </c>
      <c r="C15" s="10"/>
      <c r="D15" s="11">
        <v>1556000</v>
      </c>
    </row>
    <row r="16" spans="1:4">
      <c r="A16">
        <v>60</v>
      </c>
      <c r="B16" s="6" t="s">
        <v>17</v>
      </c>
      <c r="C16" s="10"/>
      <c r="D16" s="11">
        <v>416200</v>
      </c>
    </row>
    <row r="17" spans="1:5" ht="15.75" thickBot="1">
      <c r="A17">
        <v>66</v>
      </c>
      <c r="B17" s="7" t="s">
        <v>6</v>
      </c>
      <c r="C17" s="12"/>
      <c r="D17" s="13">
        <v>200000</v>
      </c>
    </row>
    <row r="19" spans="1:5">
      <c r="C19" s="14">
        <f>SUM(C3:C17)</f>
        <v>16158600</v>
      </c>
      <c r="D19" s="14">
        <f>SUM(D3:D17)</f>
        <v>16158600</v>
      </c>
    </row>
    <row r="21" spans="1:5">
      <c r="D21" s="18"/>
      <c r="E21" s="18"/>
    </row>
    <row r="22" spans="1:5">
      <c r="D22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F5"/>
  <sheetViews>
    <sheetView workbookViewId="0">
      <selection activeCell="G13" sqref="G13"/>
    </sheetView>
  </sheetViews>
  <sheetFormatPr defaultRowHeight="15"/>
  <cols>
    <col min="2" max="2" width="17.28515625" customWidth="1"/>
    <col min="3" max="3" width="12.140625" customWidth="1"/>
    <col min="4" max="4" width="11.28515625" customWidth="1"/>
    <col min="5" max="5" width="11.42578125" customWidth="1"/>
  </cols>
  <sheetData>
    <row r="1" spans="2:6" ht="15.75" thickBot="1"/>
    <row r="2" spans="2:6" ht="15.75" thickBot="1">
      <c r="B2" s="26" t="s">
        <v>18</v>
      </c>
      <c r="C2" s="27" t="s">
        <v>22</v>
      </c>
      <c r="D2" s="27" t="s">
        <v>24</v>
      </c>
      <c r="E2" s="27" t="s">
        <v>25</v>
      </c>
      <c r="F2" s="28" t="s">
        <v>26</v>
      </c>
    </row>
    <row r="3" spans="2:6">
      <c r="B3" s="23" t="s">
        <v>19</v>
      </c>
      <c r="C3" s="24" t="s">
        <v>23</v>
      </c>
      <c r="D3" s="24">
        <v>50</v>
      </c>
      <c r="E3" s="24">
        <v>200</v>
      </c>
      <c r="F3" s="25">
        <f>D3*E3</f>
        <v>10000</v>
      </c>
    </row>
    <row r="4" spans="2:6">
      <c r="B4" s="20" t="s">
        <v>20</v>
      </c>
      <c r="C4" s="1" t="s">
        <v>23</v>
      </c>
      <c r="D4" s="1">
        <v>85</v>
      </c>
      <c r="E4" s="1"/>
      <c r="F4" s="25">
        <f t="shared" ref="F4:F5" si="0">D4*E4</f>
        <v>0</v>
      </c>
    </row>
    <row r="5" spans="2:6" ht="15.75" thickBot="1">
      <c r="B5" s="21" t="s">
        <v>21</v>
      </c>
      <c r="C5" s="22" t="s">
        <v>23</v>
      </c>
      <c r="D5" s="22">
        <v>30</v>
      </c>
      <c r="E5" s="22">
        <v>100</v>
      </c>
      <c r="F5" s="29">
        <f t="shared" si="0"/>
        <v>3000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34"/>
  <sheetViews>
    <sheetView tabSelected="1" topLeftCell="A9" workbookViewId="0">
      <selection activeCell="J32" sqref="J32"/>
    </sheetView>
  </sheetViews>
  <sheetFormatPr defaultRowHeight="15"/>
  <cols>
    <col min="3" max="3" width="75" customWidth="1"/>
    <col min="4" max="4" width="13" style="51" customWidth="1"/>
    <col min="5" max="5" width="11.85546875" style="51" customWidth="1"/>
    <col min="8" max="9" width="9.140625" style="58"/>
  </cols>
  <sheetData>
    <row r="2" spans="2:6" ht="15.75" thickBot="1"/>
    <row r="3" spans="2:6" ht="15.75" thickBot="1">
      <c r="B3" s="31" t="s">
        <v>27</v>
      </c>
      <c r="C3" s="49" t="s">
        <v>28</v>
      </c>
      <c r="D3" s="52" t="s">
        <v>56</v>
      </c>
      <c r="E3" s="53" t="s">
        <v>57</v>
      </c>
      <c r="F3" s="44" t="s">
        <v>26</v>
      </c>
    </row>
    <row r="4" spans="2:6">
      <c r="B4" s="35">
        <v>1</v>
      </c>
      <c r="C4" s="40" t="s">
        <v>29</v>
      </c>
      <c r="D4" s="54">
        <v>60</v>
      </c>
      <c r="E4" s="54">
        <v>51</v>
      </c>
      <c r="F4" s="45"/>
    </row>
    <row r="5" spans="2:6" ht="19.5" customHeight="1">
      <c r="B5" s="36">
        <v>2</v>
      </c>
      <c r="C5" s="39" t="s">
        <v>30</v>
      </c>
      <c r="D5" s="50"/>
      <c r="E5" s="50"/>
      <c r="F5" s="46"/>
    </row>
    <row r="6" spans="2:6" ht="12.75" customHeight="1">
      <c r="B6" s="36"/>
      <c r="C6" s="32" t="s">
        <v>53</v>
      </c>
      <c r="D6" s="50">
        <v>8</v>
      </c>
      <c r="E6" s="50">
        <v>10</v>
      </c>
      <c r="F6" s="46"/>
    </row>
    <row r="7" spans="2:6">
      <c r="B7" s="37"/>
      <c r="C7" s="33" t="s">
        <v>55</v>
      </c>
      <c r="D7" s="50">
        <v>25</v>
      </c>
      <c r="E7" s="55">
        <v>10</v>
      </c>
      <c r="F7" s="46"/>
    </row>
    <row r="8" spans="2:6">
      <c r="B8" s="37"/>
      <c r="C8" s="33" t="s">
        <v>54</v>
      </c>
      <c r="D8" s="50">
        <v>23</v>
      </c>
      <c r="E8" s="55">
        <v>10</v>
      </c>
      <c r="F8" s="47"/>
    </row>
    <row r="9" spans="2:6">
      <c r="B9" s="37">
        <v>3</v>
      </c>
      <c r="C9" s="41" t="s">
        <v>31</v>
      </c>
      <c r="D9" s="55"/>
      <c r="E9" s="55"/>
      <c r="F9" s="46"/>
    </row>
    <row r="10" spans="2:6">
      <c r="B10" s="37"/>
      <c r="C10" s="33" t="s">
        <v>35</v>
      </c>
      <c r="D10" s="55">
        <v>20</v>
      </c>
      <c r="E10" s="55">
        <v>70</v>
      </c>
      <c r="F10" s="46"/>
    </row>
    <row r="11" spans="2:6">
      <c r="B11" s="37"/>
      <c r="C11" s="33" t="s">
        <v>36</v>
      </c>
      <c r="D11" s="55">
        <v>25</v>
      </c>
      <c r="E11" s="55">
        <v>70</v>
      </c>
      <c r="F11" s="46"/>
    </row>
    <row r="12" spans="2:6">
      <c r="B12" s="37"/>
      <c r="C12" s="33" t="s">
        <v>32</v>
      </c>
      <c r="D12" s="55">
        <v>23</v>
      </c>
      <c r="E12" s="55">
        <v>70</v>
      </c>
      <c r="F12" s="46"/>
    </row>
    <row r="13" spans="2:6">
      <c r="B13" s="37"/>
      <c r="C13" s="33" t="s">
        <v>33</v>
      </c>
      <c r="D13" s="55">
        <v>23</v>
      </c>
      <c r="E13" s="55">
        <v>70</v>
      </c>
      <c r="F13" s="46"/>
    </row>
    <row r="14" spans="2:6">
      <c r="B14" s="37">
        <v>4</v>
      </c>
      <c r="C14" s="41" t="s">
        <v>31</v>
      </c>
      <c r="D14" s="55"/>
      <c r="E14" s="55"/>
      <c r="F14" s="46"/>
    </row>
    <row r="15" spans="2:6">
      <c r="B15" s="37"/>
      <c r="C15" s="33" t="s">
        <v>37</v>
      </c>
      <c r="D15" s="55">
        <v>26</v>
      </c>
      <c r="E15" s="55">
        <v>70</v>
      </c>
      <c r="F15" s="46"/>
    </row>
    <row r="16" spans="2:6">
      <c r="B16" s="37"/>
      <c r="C16" s="33" t="s">
        <v>58</v>
      </c>
      <c r="D16" s="55" t="s">
        <v>59</v>
      </c>
      <c r="E16" s="55">
        <v>70</v>
      </c>
      <c r="F16" s="46"/>
    </row>
    <row r="17" spans="1:6">
      <c r="A17" s="30"/>
      <c r="B17" s="37">
        <v>5</v>
      </c>
      <c r="C17" s="41" t="s">
        <v>38</v>
      </c>
      <c r="D17" s="55"/>
      <c r="E17" s="55"/>
      <c r="F17" s="46"/>
    </row>
    <row r="18" spans="1:6">
      <c r="A18" s="30"/>
      <c r="B18" s="37"/>
      <c r="C18" s="34" t="s">
        <v>39</v>
      </c>
      <c r="D18" s="55">
        <v>70</v>
      </c>
      <c r="E18" s="55">
        <v>68</v>
      </c>
      <c r="F18" s="47"/>
    </row>
    <row r="19" spans="1:6">
      <c r="A19" s="30"/>
      <c r="B19" s="37"/>
      <c r="C19" s="34" t="s">
        <v>40</v>
      </c>
      <c r="D19" s="56">
        <v>70</v>
      </c>
      <c r="E19" s="56">
        <v>76</v>
      </c>
      <c r="F19" s="46"/>
    </row>
    <row r="20" spans="1:6">
      <c r="B20" s="37">
        <v>6</v>
      </c>
      <c r="C20" s="41" t="s">
        <v>34</v>
      </c>
      <c r="D20" s="55">
        <v>10</v>
      </c>
      <c r="E20" s="55">
        <v>60</v>
      </c>
      <c r="F20" s="46"/>
    </row>
    <row r="21" spans="1:6">
      <c r="B21" s="37">
        <v>7</v>
      </c>
      <c r="C21" s="41" t="s">
        <v>61</v>
      </c>
      <c r="D21" s="55"/>
      <c r="E21" s="55"/>
      <c r="F21" s="46"/>
    </row>
    <row r="22" spans="1:6">
      <c r="B22" s="37">
        <v>8</v>
      </c>
      <c r="C22" s="41" t="s">
        <v>41</v>
      </c>
      <c r="D22" s="55"/>
      <c r="E22" s="55"/>
      <c r="F22" s="46"/>
    </row>
    <row r="23" spans="1:6">
      <c r="B23" s="37"/>
      <c r="C23" s="33" t="s">
        <v>60</v>
      </c>
      <c r="D23" s="55">
        <v>50</v>
      </c>
      <c r="E23" s="55">
        <v>51</v>
      </c>
      <c r="F23" s="46"/>
    </row>
    <row r="24" spans="1:6">
      <c r="B24" s="37"/>
      <c r="C24" s="33" t="s">
        <v>42</v>
      </c>
      <c r="D24" s="55">
        <v>60</v>
      </c>
      <c r="E24" s="55">
        <v>51</v>
      </c>
      <c r="F24" s="47"/>
    </row>
    <row r="25" spans="1:6">
      <c r="B25" s="37">
        <v>9</v>
      </c>
      <c r="C25" s="41" t="s">
        <v>43</v>
      </c>
      <c r="D25" s="55"/>
      <c r="E25" s="55"/>
      <c r="F25" s="47"/>
    </row>
    <row r="26" spans="1:6">
      <c r="B26" s="37"/>
      <c r="C26" s="33" t="s">
        <v>44</v>
      </c>
      <c r="D26" s="55">
        <v>70</v>
      </c>
      <c r="E26" s="55">
        <v>50</v>
      </c>
      <c r="F26" s="47"/>
    </row>
    <row r="27" spans="1:6">
      <c r="B27" s="37"/>
      <c r="C27" s="33" t="s">
        <v>45</v>
      </c>
      <c r="D27" s="55">
        <v>71</v>
      </c>
      <c r="E27" s="55">
        <v>50</v>
      </c>
      <c r="F27" s="46"/>
    </row>
    <row r="28" spans="1:6">
      <c r="B28" s="37">
        <v>10</v>
      </c>
      <c r="C28" s="41" t="s">
        <v>46</v>
      </c>
      <c r="D28" s="55"/>
      <c r="E28" s="55"/>
      <c r="F28" s="46"/>
    </row>
    <row r="29" spans="1:6">
      <c r="B29" s="37"/>
      <c r="C29" s="33" t="s">
        <v>47</v>
      </c>
      <c r="D29" s="55">
        <v>71</v>
      </c>
      <c r="E29" s="55">
        <v>50</v>
      </c>
      <c r="F29" s="46"/>
    </row>
    <row r="30" spans="1:6">
      <c r="B30" s="37"/>
      <c r="C30" s="33" t="s">
        <v>48</v>
      </c>
      <c r="D30" s="55">
        <v>15</v>
      </c>
      <c r="E30" s="55">
        <v>50</v>
      </c>
      <c r="F30" s="46"/>
    </row>
    <row r="31" spans="1:6">
      <c r="B31" s="37">
        <v>11</v>
      </c>
      <c r="C31" s="41" t="s">
        <v>49</v>
      </c>
      <c r="D31" s="55">
        <v>51</v>
      </c>
      <c r="E31" s="55">
        <v>76</v>
      </c>
      <c r="F31" s="46"/>
    </row>
    <row r="32" spans="1:6">
      <c r="B32" s="37">
        <v>12</v>
      </c>
      <c r="C32" s="41" t="s">
        <v>50</v>
      </c>
      <c r="D32" s="55">
        <v>79</v>
      </c>
      <c r="E32" s="55">
        <v>51</v>
      </c>
      <c r="F32" s="46"/>
    </row>
    <row r="33" spans="2:6" ht="30">
      <c r="B33" s="37">
        <v>13</v>
      </c>
      <c r="C33" s="42" t="s">
        <v>51</v>
      </c>
      <c r="D33" s="50">
        <v>84</v>
      </c>
      <c r="E33" s="50">
        <v>82</v>
      </c>
      <c r="F33" s="46"/>
    </row>
    <row r="34" spans="2:6" ht="15.75" thickBot="1">
      <c r="B34" s="38">
        <v>14</v>
      </c>
      <c r="C34" s="43" t="s">
        <v>52</v>
      </c>
      <c r="D34" s="57">
        <v>51</v>
      </c>
      <c r="E34" s="57">
        <v>66</v>
      </c>
      <c r="F34" s="48"/>
    </row>
  </sheetData>
  <pageMargins left="0.70866141732283472" right="0.70866141732283472" top="0.74803149606299213" bottom="0.74803149606299213" header="0.31496062992125984" footer="0.31496062992125984"/>
  <pageSetup paperSize="9" scale="6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Начальный баланс</vt:lpstr>
      <vt:lpstr>Материалы</vt:lpstr>
      <vt:lpstr>Журнал хозяйственных операций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213_2</dc:creator>
  <cp:lastModifiedBy>213_2</cp:lastModifiedBy>
  <cp:lastPrinted>2015-03-26T13:42:13Z</cp:lastPrinted>
  <dcterms:created xsi:type="dcterms:W3CDTF">2015-03-16T06:06:10Z</dcterms:created>
  <dcterms:modified xsi:type="dcterms:W3CDTF">2015-03-27T07:15:15Z</dcterms:modified>
</cp:coreProperties>
</file>