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СветланаБахтина\Desktop\"/>
    </mc:Choice>
  </mc:AlternateContent>
  <bookViews>
    <workbookView xWindow="0" yWindow="0" windowWidth="28800" windowHeight="11835"/>
  </bookViews>
  <sheets>
    <sheet name="ФИО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1" l="1"/>
  <c r="H18" i="1" s="1"/>
  <c r="H17" i="1"/>
  <c r="G17" i="1"/>
  <c r="F17" i="1" s="1"/>
  <c r="E17" i="1"/>
  <c r="E16" i="1"/>
  <c r="G16" i="1" s="1"/>
  <c r="H15" i="1"/>
  <c r="E15" i="1"/>
  <c r="G15" i="1" s="1"/>
  <c r="F15" i="1" s="1"/>
  <c r="E14" i="1"/>
  <c r="H14" i="1" s="1"/>
  <c r="I14" i="1" s="1"/>
  <c r="I15" i="1" s="1"/>
  <c r="E13" i="1"/>
  <c r="H13" i="1" s="1"/>
  <c r="H12" i="1"/>
  <c r="G12" i="1"/>
  <c r="F12" i="1" s="1"/>
  <c r="E12" i="1"/>
  <c r="E11" i="1"/>
  <c r="H11" i="1" s="1"/>
  <c r="H10" i="1"/>
  <c r="E10" i="1"/>
  <c r="G10" i="1" s="1"/>
  <c r="F10" i="1" s="1"/>
  <c r="E9" i="1"/>
  <c r="H9" i="1" s="1"/>
  <c r="E8" i="1"/>
  <c r="G8" i="1" s="1"/>
  <c r="H7" i="1"/>
  <c r="I7" i="1" s="1"/>
  <c r="G7" i="1"/>
  <c r="F7" i="1" s="1"/>
  <c r="E7" i="1"/>
  <c r="G9" i="1" l="1"/>
  <c r="F9" i="1" s="1"/>
  <c r="G14" i="1"/>
  <c r="F14" i="1" s="1"/>
  <c r="G11" i="1"/>
  <c r="F11" i="1" s="1"/>
  <c r="H16" i="1"/>
  <c r="I16" i="1" s="1"/>
  <c r="I17" i="1" s="1"/>
  <c r="I18" i="1" s="1"/>
  <c r="H8" i="1"/>
  <c r="F8" i="1" s="1"/>
  <c r="G13" i="1"/>
  <c r="F13" i="1" s="1"/>
  <c r="G18" i="1"/>
  <c r="F18" i="1" s="1"/>
  <c r="I8" i="1" l="1"/>
  <c r="I9" i="1" s="1"/>
  <c r="I10" i="1" s="1"/>
  <c r="I11" i="1" s="1"/>
  <c r="I12" i="1" s="1"/>
  <c r="F16" i="1"/>
</calcChain>
</file>

<file path=xl/comments1.xml><?xml version="1.0" encoding="utf-8"?>
<comments xmlns="http://schemas.openxmlformats.org/spreadsheetml/2006/main">
  <authors>
    <author>СветланаБахтина</author>
  </authors>
  <commentList>
    <comment ref="I13" authorId="0" shapeId="0">
      <text>
        <r>
          <rPr>
            <b/>
            <sz val="9"/>
            <color indexed="81"/>
            <rFont val="Tahoma"/>
            <family val="2"/>
            <charset val="204"/>
          </rPr>
          <t>СветланаБахтина:</t>
        </r>
        <r>
          <rPr>
            <sz val="9"/>
            <color indexed="81"/>
            <rFont val="Tahoma"/>
            <family val="2"/>
            <charset val="204"/>
          </rPr>
          <t xml:space="preserve">
долг уменьшен по доп. исполнительному</t>
        </r>
      </text>
    </comment>
  </commentList>
</comments>
</file>

<file path=xl/sharedStrings.xml><?xml version="1.0" encoding="utf-8"?>
<sst xmlns="http://schemas.openxmlformats.org/spreadsheetml/2006/main" count="18" uniqueCount="18">
  <si>
    <t>долг</t>
  </si>
  <si>
    <t>Месяц начисления</t>
  </si>
  <si>
    <t>Дата</t>
  </si>
  <si>
    <t>Начислено</t>
  </si>
  <si>
    <t>НДФЛ</t>
  </si>
  <si>
    <t>База</t>
  </si>
  <si>
    <t>Удержано</t>
  </si>
  <si>
    <t>Остаток Долга</t>
  </si>
  <si>
    <t>Остаток долга на 01 июня 2019 года 126 139,82 уменьшен Приставами по доп. Исполнительному</t>
  </si>
  <si>
    <t>Главный бухгалтер</t>
  </si>
  <si>
    <t xml:space="preserve">Отчет отправлять </t>
  </si>
  <si>
    <t>Красноармейский райотдел УФССП России по Волгоградской обл.</t>
  </si>
  <si>
    <t>400080 г.Волгоград, пр-кт Столетова, д. 5</t>
  </si>
  <si>
    <t>osp-39@r34.fssprus.ru</t>
  </si>
  <si>
    <t>ХХХХХХХХ Сергей Александрович</t>
  </si>
  <si>
    <t>Получатель:ХХХХХХХХХХХХХХХХХ</t>
  </si>
  <si>
    <t>Пристав – .</t>
  </si>
  <si>
    <t>Удержания по Исполнительному листу № ______________ от 27.10.2018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</si>
</sst>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mmmm\ yyyy;@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4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/>
    <xf numFmtId="164" fontId="0" fillId="0" borderId="1" xfId="0" applyNumberFormat="1" applyBorder="1"/>
    <xf numFmtId="14" fontId="0" fillId="0" borderId="1" xfId="0" applyNumberFormat="1" applyBorder="1"/>
    <xf numFmtId="4" fontId="0" fillId="0" borderId="1" xfId="0" applyNumberFormat="1" applyBorder="1"/>
    <xf numFmtId="14" fontId="0" fillId="0" borderId="0" xfId="0" applyNumberFormat="1"/>
    <xf numFmtId="4" fontId="0" fillId="0" borderId="1" xfId="0" applyNumberFormat="1" applyFill="1" applyBorder="1"/>
    <xf numFmtId="0" fontId="0" fillId="0" borderId="1" xfId="0" applyBorder="1"/>
    <xf numFmtId="0" fontId="3" fillId="0" borderId="0" xfId="0" applyFont="1"/>
    <xf numFmtId="0" fontId="4" fillId="0" borderId="0" xfId="0" applyFont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0"/>
  <sheetViews>
    <sheetView tabSelected="1" workbookViewId="0">
      <selection activeCell="J30" sqref="J30"/>
    </sheetView>
  </sheetViews>
  <sheetFormatPr defaultRowHeight="15" x14ac:dyDescent="0.25"/>
  <cols>
    <col min="1" max="1" width="14.5703125" customWidth="1"/>
    <col min="2" max="2" width="10.7109375" customWidth="1"/>
    <col min="3" max="3" width="11" customWidth="1"/>
    <col min="4" max="5" width="10.42578125" customWidth="1"/>
    <col min="6" max="6" width="11.28515625" customWidth="1"/>
    <col min="9" max="9" width="11" customWidth="1"/>
  </cols>
  <sheetData>
    <row r="1" spans="1:10" ht="18.75" x14ac:dyDescent="0.3">
      <c r="A1" s="1" t="s">
        <v>17</v>
      </c>
    </row>
    <row r="2" spans="1:10" ht="18.75" x14ac:dyDescent="0.3">
      <c r="A2" s="1"/>
    </row>
    <row r="3" spans="1:10" ht="18.75" x14ac:dyDescent="0.3">
      <c r="A3" s="1" t="s">
        <v>14</v>
      </c>
      <c r="E3" t="s">
        <v>15</v>
      </c>
    </row>
    <row r="4" spans="1:10" x14ac:dyDescent="0.25">
      <c r="I4" s="2"/>
    </row>
    <row r="5" spans="1:10" x14ac:dyDescent="0.25">
      <c r="A5" t="s">
        <v>0</v>
      </c>
      <c r="I5" s="2">
        <v>194398.5</v>
      </c>
    </row>
    <row r="6" spans="1:10" s="6" customFormat="1" ht="30" x14ac:dyDescent="0.25">
      <c r="A6" s="3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4">
        <v>0.25</v>
      </c>
      <c r="H6" s="4">
        <v>0.25</v>
      </c>
      <c r="I6" s="3" t="s">
        <v>7</v>
      </c>
      <c r="J6" s="5"/>
    </row>
    <row r="7" spans="1:10" x14ac:dyDescent="0.25">
      <c r="A7" s="7">
        <v>43405</v>
      </c>
      <c r="B7" s="8">
        <v>43448</v>
      </c>
      <c r="C7" s="9">
        <v>51443.08</v>
      </c>
      <c r="D7" s="9">
        <v>6687</v>
      </c>
      <c r="E7" s="9">
        <f t="shared" ref="E7:E18" si="0">C7-D7</f>
        <v>44756.08</v>
      </c>
      <c r="F7" s="9">
        <f t="shared" ref="F7:F15" si="1">G7+H7</f>
        <v>22378.04</v>
      </c>
      <c r="G7" s="9">
        <f t="shared" ref="G7:G18" si="2">E7*25%</f>
        <v>11189.02</v>
      </c>
      <c r="H7" s="9">
        <f t="shared" ref="H7:H18" si="3">E7*25%</f>
        <v>11189.02</v>
      </c>
      <c r="I7" s="9">
        <f>I5-H7</f>
        <v>183209.48</v>
      </c>
    </row>
    <row r="8" spans="1:10" x14ac:dyDescent="0.25">
      <c r="A8" s="7">
        <v>43436</v>
      </c>
      <c r="B8" s="8">
        <v>43462</v>
      </c>
      <c r="C8" s="9">
        <v>27413.599999999999</v>
      </c>
      <c r="D8" s="9">
        <v>3564</v>
      </c>
      <c r="E8" s="9">
        <f t="shared" si="0"/>
        <v>23849.599999999999</v>
      </c>
      <c r="F8" s="9">
        <f t="shared" si="1"/>
        <v>11924.8</v>
      </c>
      <c r="G8" s="9">
        <f t="shared" si="2"/>
        <v>5962.4</v>
      </c>
      <c r="H8" s="9">
        <f t="shared" si="3"/>
        <v>5962.4</v>
      </c>
      <c r="I8" s="9">
        <f t="shared" ref="I8:I12" si="4">I7-H8</f>
        <v>177247.08000000002</v>
      </c>
    </row>
    <row r="9" spans="1:10" x14ac:dyDescent="0.25">
      <c r="A9" s="7">
        <v>43466</v>
      </c>
      <c r="B9" s="8">
        <v>43502</v>
      </c>
      <c r="C9" s="9">
        <v>42000</v>
      </c>
      <c r="D9" s="9">
        <v>5278</v>
      </c>
      <c r="E9" s="9">
        <f t="shared" si="0"/>
        <v>36722</v>
      </c>
      <c r="F9" s="9">
        <f t="shared" si="1"/>
        <v>18361</v>
      </c>
      <c r="G9" s="9">
        <f t="shared" si="2"/>
        <v>9180.5</v>
      </c>
      <c r="H9" s="9">
        <f t="shared" si="3"/>
        <v>9180.5</v>
      </c>
      <c r="I9" s="9">
        <f t="shared" si="4"/>
        <v>168066.58000000002</v>
      </c>
    </row>
    <row r="10" spans="1:10" x14ac:dyDescent="0.25">
      <c r="A10" s="7">
        <v>43497</v>
      </c>
      <c r="B10" s="10">
        <v>43531</v>
      </c>
      <c r="C10" s="9">
        <v>72880.05</v>
      </c>
      <c r="D10" s="9">
        <v>9110</v>
      </c>
      <c r="E10" s="9">
        <f t="shared" si="0"/>
        <v>63770.05</v>
      </c>
      <c r="F10" s="9">
        <f t="shared" si="1"/>
        <v>31885.025000000001</v>
      </c>
      <c r="G10" s="9">
        <f t="shared" si="2"/>
        <v>15942.512500000001</v>
      </c>
      <c r="H10" s="9">
        <f t="shared" si="3"/>
        <v>15942.512500000001</v>
      </c>
      <c r="I10" s="9">
        <f t="shared" si="4"/>
        <v>152124.0675</v>
      </c>
    </row>
    <row r="11" spans="1:10" x14ac:dyDescent="0.25">
      <c r="A11" s="7">
        <v>43525</v>
      </c>
      <c r="B11" s="8">
        <v>43565</v>
      </c>
      <c r="C11" s="9">
        <v>46000</v>
      </c>
      <c r="D11" s="9">
        <v>5798</v>
      </c>
      <c r="E11" s="9">
        <f t="shared" si="0"/>
        <v>40202</v>
      </c>
      <c r="F11" s="9">
        <f t="shared" si="1"/>
        <v>20101</v>
      </c>
      <c r="G11" s="9">
        <f t="shared" si="2"/>
        <v>10050.5</v>
      </c>
      <c r="H11" s="9">
        <f t="shared" si="3"/>
        <v>10050.5</v>
      </c>
      <c r="I11" s="9">
        <f t="shared" si="4"/>
        <v>142073.5675</v>
      </c>
    </row>
    <row r="12" spans="1:10" x14ac:dyDescent="0.25">
      <c r="A12" s="7">
        <v>43556</v>
      </c>
      <c r="B12" s="8">
        <v>43585</v>
      </c>
      <c r="C12" s="9">
        <v>27050</v>
      </c>
      <c r="D12" s="9">
        <v>3517</v>
      </c>
      <c r="E12" s="9">
        <f t="shared" si="0"/>
        <v>23533</v>
      </c>
      <c r="F12" s="9">
        <f t="shared" si="1"/>
        <v>11766.5</v>
      </c>
      <c r="G12" s="9">
        <f t="shared" si="2"/>
        <v>5883.25</v>
      </c>
      <c r="H12" s="9">
        <f t="shared" si="3"/>
        <v>5883.25</v>
      </c>
      <c r="I12" s="9">
        <f t="shared" si="4"/>
        <v>136190.3175</v>
      </c>
    </row>
    <row r="13" spans="1:10" x14ac:dyDescent="0.25">
      <c r="A13" s="7">
        <v>43586</v>
      </c>
      <c r="B13" s="8">
        <v>43621</v>
      </c>
      <c r="C13" s="9">
        <v>46000</v>
      </c>
      <c r="D13" s="9">
        <v>5798</v>
      </c>
      <c r="E13" s="9">
        <f t="shared" si="0"/>
        <v>40202</v>
      </c>
      <c r="F13" s="9">
        <f t="shared" si="1"/>
        <v>20101</v>
      </c>
      <c r="G13" s="9">
        <f t="shared" si="2"/>
        <v>10050.5</v>
      </c>
      <c r="H13" s="9">
        <f t="shared" si="3"/>
        <v>10050.5</v>
      </c>
      <c r="I13" s="9">
        <v>99139.82</v>
      </c>
    </row>
    <row r="14" spans="1:10" x14ac:dyDescent="0.25">
      <c r="A14" s="7">
        <v>43617</v>
      </c>
      <c r="B14" s="8">
        <v>43658</v>
      </c>
      <c r="C14" s="9">
        <v>23000</v>
      </c>
      <c r="D14" s="9">
        <v>2808</v>
      </c>
      <c r="E14" s="9">
        <f t="shared" si="0"/>
        <v>20192</v>
      </c>
      <c r="F14" s="9">
        <f t="shared" si="1"/>
        <v>10096</v>
      </c>
      <c r="G14" s="9">
        <f t="shared" si="2"/>
        <v>5048</v>
      </c>
      <c r="H14" s="9">
        <f t="shared" si="3"/>
        <v>5048</v>
      </c>
      <c r="I14" s="9">
        <f>I13-H14</f>
        <v>94091.82</v>
      </c>
    </row>
    <row r="15" spans="1:10" x14ac:dyDescent="0.25">
      <c r="A15" s="7">
        <v>43647</v>
      </c>
      <c r="B15" s="8">
        <v>43686</v>
      </c>
      <c r="C15" s="11">
        <v>23000</v>
      </c>
      <c r="D15" s="11">
        <v>2808</v>
      </c>
      <c r="E15" s="9">
        <f t="shared" si="0"/>
        <v>20192</v>
      </c>
      <c r="F15" s="9">
        <f t="shared" si="1"/>
        <v>10096</v>
      </c>
      <c r="G15" s="9">
        <f t="shared" si="2"/>
        <v>5048</v>
      </c>
      <c r="H15" s="9">
        <f t="shared" si="3"/>
        <v>5048</v>
      </c>
      <c r="I15" s="9">
        <f>I14-H15</f>
        <v>89043.82</v>
      </c>
    </row>
    <row r="16" spans="1:10" x14ac:dyDescent="0.25">
      <c r="A16" s="7">
        <v>43678</v>
      </c>
      <c r="B16" s="8">
        <v>43717</v>
      </c>
      <c r="C16" s="9">
        <v>27369.98</v>
      </c>
      <c r="D16" s="9">
        <v>3376</v>
      </c>
      <c r="E16" s="9">
        <f t="shared" si="0"/>
        <v>23993.98</v>
      </c>
      <c r="F16" s="9">
        <f>G16+H16</f>
        <v>11996.99</v>
      </c>
      <c r="G16" s="9">
        <f t="shared" si="2"/>
        <v>5998.4949999999999</v>
      </c>
      <c r="H16" s="9">
        <f t="shared" si="3"/>
        <v>5998.4949999999999</v>
      </c>
      <c r="I16" s="9">
        <f>I15-H16</f>
        <v>83045.325000000012</v>
      </c>
    </row>
    <row r="17" spans="1:9" x14ac:dyDescent="0.25">
      <c r="A17" s="7">
        <v>43709</v>
      </c>
      <c r="B17" s="8">
        <v>43748</v>
      </c>
      <c r="C17" s="9">
        <v>36169.69</v>
      </c>
      <c r="D17" s="11">
        <v>4520</v>
      </c>
      <c r="E17" s="9">
        <f t="shared" si="0"/>
        <v>31649.690000000002</v>
      </c>
      <c r="F17" s="9">
        <f>G17+H17</f>
        <v>15824.845000000001</v>
      </c>
      <c r="G17" s="9">
        <f t="shared" si="2"/>
        <v>7912.4225000000006</v>
      </c>
      <c r="H17" s="9">
        <f t="shared" si="3"/>
        <v>7912.4225000000006</v>
      </c>
      <c r="I17" s="9">
        <f>I16-H17</f>
        <v>75132.902500000011</v>
      </c>
    </row>
    <row r="18" spans="1:9" x14ac:dyDescent="0.25">
      <c r="A18" s="7">
        <v>43739</v>
      </c>
      <c r="B18" s="8">
        <v>43760</v>
      </c>
      <c r="C18" s="9">
        <v>23000</v>
      </c>
      <c r="D18" s="9">
        <v>2990</v>
      </c>
      <c r="E18" s="9">
        <f t="shared" si="0"/>
        <v>20010</v>
      </c>
      <c r="F18" s="9">
        <f>G18+H18</f>
        <v>10005</v>
      </c>
      <c r="G18" s="9">
        <f t="shared" si="2"/>
        <v>5002.5</v>
      </c>
      <c r="H18" s="9">
        <f t="shared" si="3"/>
        <v>5002.5</v>
      </c>
      <c r="I18" s="9">
        <f>I17-H18</f>
        <v>70130.402500000011</v>
      </c>
    </row>
    <row r="19" spans="1:9" x14ac:dyDescent="0.25">
      <c r="A19" s="7"/>
      <c r="B19" s="8"/>
      <c r="C19" s="9"/>
      <c r="D19" s="9"/>
      <c r="E19" s="9"/>
      <c r="F19" s="9"/>
      <c r="G19" s="9"/>
      <c r="H19" s="9"/>
      <c r="I19" s="9"/>
    </row>
    <row r="20" spans="1:9" x14ac:dyDescent="0.25">
      <c r="A20" s="7"/>
      <c r="B20" s="8"/>
      <c r="C20" s="9"/>
      <c r="D20" s="9"/>
      <c r="E20" s="9"/>
      <c r="F20" s="9"/>
      <c r="G20" s="9"/>
      <c r="H20" s="12"/>
      <c r="I20" s="12"/>
    </row>
    <row r="22" spans="1:9" x14ac:dyDescent="0.25">
      <c r="A22" t="s">
        <v>8</v>
      </c>
    </row>
    <row r="24" spans="1:9" x14ac:dyDescent="0.25">
      <c r="A24" t="s">
        <v>9</v>
      </c>
    </row>
    <row r="26" spans="1:9" x14ac:dyDescent="0.25">
      <c r="A26" s="13" t="s">
        <v>10</v>
      </c>
    </row>
    <row r="27" spans="1:9" ht="21" x14ac:dyDescent="0.25">
      <c r="A27" s="14" t="s">
        <v>11</v>
      </c>
    </row>
    <row r="28" spans="1:9" ht="21" x14ac:dyDescent="0.25">
      <c r="A28" s="14" t="s">
        <v>12</v>
      </c>
    </row>
    <row r="29" spans="1:9" ht="21" x14ac:dyDescent="0.25">
      <c r="A29" s="14" t="s">
        <v>16</v>
      </c>
    </row>
    <row r="30" spans="1:9" ht="18.75" x14ac:dyDescent="0.3">
      <c r="A30" s="1" t="s">
        <v>13</v>
      </c>
    </row>
  </sheetData>
  <pageMargins left="0.19685039370078741" right="0.11811023622047245" top="0.74803149606299213" bottom="0.74803149606299213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ФИО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СветланаБахтина</dc:creator>
  <cp:lastModifiedBy>СветланаБахтина</cp:lastModifiedBy>
  <dcterms:created xsi:type="dcterms:W3CDTF">2019-11-28T08:58:12Z</dcterms:created>
  <dcterms:modified xsi:type="dcterms:W3CDTF">2019-11-28T09:03:51Z</dcterms:modified>
</cp:coreProperties>
</file>