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Пример" sheetId="1" r:id="rId1"/>
    <sheet name="Проводки" sheetId="2" r:id="rId2"/>
    <sheet name="Закрытие счетов" sheetId="3" r:id="rId3"/>
  </sheets>
  <definedNames>
    <definedName name="_xlnm._FilterDatabase" localSheetId="0" hidden="1">Пример!$A$1:$G$80</definedName>
  </definedNames>
  <calcPr calcId="125725"/>
</workbook>
</file>

<file path=xl/calcChain.xml><?xml version="1.0" encoding="utf-8"?>
<calcChain xmlns="http://schemas.openxmlformats.org/spreadsheetml/2006/main">
  <c r="A17" i="3"/>
  <c r="B8"/>
  <c r="A21"/>
  <c r="E17"/>
  <c r="A3"/>
</calcChain>
</file>

<file path=xl/sharedStrings.xml><?xml version="1.0" encoding="utf-8"?>
<sst xmlns="http://schemas.openxmlformats.org/spreadsheetml/2006/main" count="478" uniqueCount="65">
  <si>
    <t>отражено получение лизингового имущества на баланс (в полной сумме, предусмотренной договором, включая выкупную стоимость, без НДС)</t>
  </si>
  <si>
    <t>отражены расходы лизингополучателя по доведению предмета лизинга до состояния, пригодного к использованию (если таковые имели место)</t>
  </si>
  <si>
    <t>выделен НДС по лизинговому имуществу</t>
  </si>
  <si>
    <t>принят к учету предмет лизинга в составе стоимости основных средств</t>
  </si>
  <si>
    <t>08</t>
  </si>
  <si>
    <t>76</t>
  </si>
  <si>
    <t>арендов ОС</t>
  </si>
  <si>
    <t>60,76</t>
  </si>
  <si>
    <t>19</t>
  </si>
  <si>
    <t>01</t>
  </si>
  <si>
    <t>задолж по лизингов пл</t>
  </si>
  <si>
    <t>68</t>
  </si>
  <si>
    <t>20</t>
  </si>
  <si>
    <t>02</t>
  </si>
  <si>
    <t>51</t>
  </si>
  <si>
    <t>собствен ОС</t>
  </si>
  <si>
    <t>ПС ОС формируется в НУ только из расходов лизингодателя.</t>
  </si>
  <si>
    <t>Срок службы собствен ОС устанавливаем, как ОС бывшее в эксплуатации.</t>
  </si>
  <si>
    <t>арендн обязательства</t>
  </si>
  <si>
    <t>начислен лизинговый платеж</t>
  </si>
  <si>
    <t>принят к вычету НДС по части лизингового платежа</t>
  </si>
  <si>
    <t>начислена сумма амортизации по принятому в лизинг имуществу</t>
  </si>
  <si>
    <t>перечислена сумма лизингового платежа лизингодателю</t>
  </si>
  <si>
    <t>отражена уплата лизингодателю выкупной цены</t>
  </si>
  <si>
    <t>Если были доп расходы по доведению ОС до пригодного к использованию. В НУ не идут в ПС, в БУ идут.</t>
  </si>
  <si>
    <t>Если была амортизационная премия.</t>
  </si>
  <si>
    <t>отражен переход лизингового имущества в собственность лизингополучателя при условии погашения всей суммы предусмотренных договором лизинга лизинговых платежей (в размере первоначальной стоимости объекта</t>
  </si>
  <si>
    <t>отражен переход лизингового имущества в собственность лизингополучателя при условии погашения всей суммы предусмотренных договором лизинга лизинговых платежей (в размере начисленной амортизации)</t>
  </si>
  <si>
    <t>Лизинговый платеж учитывается так - лизинговый платеж + лизинговый платеж минус амортиз.</t>
  </si>
  <si>
    <t>Выкупная стоимость формирует ПС собствен ОС (менее рискованно) или идет в прочие расходы (более рискованно).</t>
  </si>
  <si>
    <t>Налог на имущ платим.</t>
  </si>
  <si>
    <t>Транспортный налог платим, если а/м оформлен на лизингополучателя.</t>
  </si>
  <si>
    <t>Разницы между БУ и НУ могут быть:</t>
  </si>
  <si>
    <t>Если разный срок использования ОС.</t>
  </si>
  <si>
    <t>Если разный метод амортизации ОС.</t>
  </si>
  <si>
    <t>Сумма лизинговых платежей - 6 950 000 руб., включая НДС, в том числе выкупная стоимость - 450 000 руб., в том числе НДС.</t>
  </si>
  <si>
    <t>График лизинговых платежей равномерный на 12 месяцев.</t>
  </si>
  <si>
    <t>Лизинговые платежи и выкупная стоимость полностью уплачены.</t>
  </si>
  <si>
    <t>Амортизация имущества начисляется линейно, срок полезного использования - 36 мес.</t>
  </si>
  <si>
    <t>(6 950 000 руб. : 118% х 100%)</t>
  </si>
  <si>
    <t>отражено получение лизингового имущества (без НДС)</t>
  </si>
  <si>
    <t>(6 950 000 руб. : 118% х 18%)</t>
  </si>
  <si>
    <t>(6 950 000 : 12 мес.)</t>
  </si>
  <si>
    <t>начислен лизинговый платеж в сумме, предусмотренной графиком платежей</t>
  </si>
  <si>
    <t>(579 166,67 : 118% х 18%)</t>
  </si>
  <si>
    <t>(5 889 831 : 36 мес.)</t>
  </si>
  <si>
    <t>принят к учету предмет лизинга в составе основных средств</t>
  </si>
  <si>
    <t>не было расходов</t>
  </si>
  <si>
    <t>отражен переход лизингового имущества в собственность лизингополучателя при условии погашения всей суммы предусмотренных договором лизинга лизинговых платежей</t>
  </si>
  <si>
    <t>(163 606,42 х 12 мес.)</t>
  </si>
  <si>
    <t>отражена начисленная амортизация при переходе лизингового имущества в собственность лизингополучателя при условии погашения всей суммы предусмотренных договором лизинга лизинговых платежей</t>
  </si>
  <si>
    <t>перечислена сумма выкупного платежа лизингодателю</t>
  </si>
  <si>
    <t>НДС вх</t>
  </si>
  <si>
    <t>НДС бюджет</t>
  </si>
  <si>
    <t>амортизация</t>
  </si>
  <si>
    <t>Банк</t>
  </si>
  <si>
    <t>Д</t>
  </si>
  <si>
    <t>аналитика</t>
  </si>
  <si>
    <t>К</t>
  </si>
  <si>
    <t>сумма</t>
  </si>
  <si>
    <t>расчет</t>
  </si>
  <si>
    <t>операция</t>
  </si>
  <si>
    <t>платили вместе с лизингов пл</t>
  </si>
  <si>
    <t>Выкупная стоимость включена в лизинговые платежи.</t>
  </si>
  <si>
    <t xml:space="preserve">ОС учитывается на балансе лизингополучателя.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</si>
</sst>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0" borderId="0" xfId="0" applyNumberFormat="1"/>
    <xf numFmtId="49" fontId="0" fillId="0" borderId="0" xfId="0" applyNumberFormat="1" applyFill="1" applyBorder="1"/>
    <xf numFmtId="49" fontId="1" fillId="0" borderId="0" xfId="0" applyNumberFormat="1" applyFont="1"/>
    <xf numFmtId="0" fontId="1" fillId="0" borderId="0" xfId="0" applyFont="1"/>
    <xf numFmtId="0" fontId="0" fillId="0" borderId="0" xfId="0" applyFill="1" applyBorder="1"/>
    <xf numFmtId="49" fontId="1" fillId="0" borderId="0" xfId="0" applyNumberFormat="1" applyFont="1" applyFill="1" applyBorder="1"/>
    <xf numFmtId="49" fontId="1" fillId="0" borderId="12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4" fontId="0" fillId="0" borderId="12" xfId="0" applyNumberFormat="1" applyFill="1" applyBorder="1" applyAlignment="1">
      <alignment horizontal="left"/>
    </xf>
    <xf numFmtId="4" fontId="0" fillId="0" borderId="0" xfId="0" applyNumberFormat="1" applyFill="1" applyBorder="1" applyAlignment="1">
      <alignment horizontal="left"/>
    </xf>
    <xf numFmtId="4" fontId="1" fillId="2" borderId="12" xfId="0" applyNumberFormat="1" applyFont="1" applyFill="1" applyBorder="1" applyAlignment="1">
      <alignment horizontal="left"/>
    </xf>
    <xf numFmtId="4" fontId="1" fillId="0" borderId="0" xfId="0" applyNumberFormat="1" applyFont="1" applyFill="1" applyBorder="1" applyAlignment="1">
      <alignment horizontal="left"/>
    </xf>
    <xf numFmtId="0" fontId="1" fillId="0" borderId="0" xfId="0" applyFont="1" applyFill="1"/>
    <xf numFmtId="49" fontId="0" fillId="0" borderId="5" xfId="0" applyNumberFormat="1" applyFill="1" applyBorder="1"/>
    <xf numFmtId="0" fontId="0" fillId="0" borderId="5" xfId="0" applyFill="1" applyBorder="1"/>
    <xf numFmtId="3" fontId="0" fillId="0" borderId="6" xfId="0" applyNumberFormat="1" applyFill="1" applyBorder="1"/>
    <xf numFmtId="49" fontId="0" fillId="0" borderId="0" xfId="0" applyNumberFormat="1" applyFill="1"/>
    <xf numFmtId="0" fontId="0" fillId="0" borderId="0" xfId="0" applyFill="1"/>
    <xf numFmtId="3" fontId="0" fillId="0" borderId="3" xfId="0" applyNumberFormat="1" applyFill="1" applyBorder="1"/>
    <xf numFmtId="49" fontId="0" fillId="0" borderId="2" xfId="0" applyNumberFormat="1" applyFill="1" applyBorder="1"/>
    <xf numFmtId="0" fontId="0" fillId="0" borderId="2" xfId="0" applyFill="1" applyBorder="1"/>
    <xf numFmtId="3" fontId="0" fillId="0" borderId="1" xfId="0" applyNumberFormat="1" applyFill="1" applyBorder="1"/>
    <xf numFmtId="4" fontId="0" fillId="0" borderId="6" xfId="0" applyNumberFormat="1" applyFill="1" applyBorder="1"/>
    <xf numFmtId="4" fontId="0" fillId="0" borderId="3" xfId="0" applyNumberFormat="1" applyFill="1" applyBorder="1"/>
    <xf numFmtId="4" fontId="0" fillId="0" borderId="1" xfId="0" applyNumberFormat="1" applyFill="1" applyBorder="1"/>
    <xf numFmtId="49" fontId="0" fillId="0" borderId="10" xfId="0" applyNumberFormat="1" applyFill="1" applyBorder="1"/>
    <xf numFmtId="0" fontId="0" fillId="0" borderId="10" xfId="0" applyFill="1" applyBorder="1"/>
    <xf numFmtId="0" fontId="0" fillId="0" borderId="11" xfId="0" applyFill="1" applyBorder="1"/>
    <xf numFmtId="3" fontId="1" fillId="0" borderId="0" xfId="0" applyNumberFormat="1" applyFont="1" applyFill="1"/>
    <xf numFmtId="3" fontId="0" fillId="0" borderId="0" xfId="0" applyNumberFormat="1" applyFill="1"/>
    <xf numFmtId="49" fontId="0" fillId="0" borderId="2" xfId="0" applyNumberFormat="1" applyFont="1" applyFill="1" applyBorder="1"/>
    <xf numFmtId="3" fontId="0" fillId="0" borderId="1" xfId="0" applyNumberFormat="1" applyFont="1" applyFill="1" applyBorder="1"/>
    <xf numFmtId="49" fontId="0" fillId="0" borderId="0" xfId="0" applyNumberFormat="1" applyFont="1" applyFill="1" applyBorder="1"/>
    <xf numFmtId="49" fontId="0" fillId="0" borderId="0" xfId="0" applyNumberFormat="1" applyFont="1" applyFill="1"/>
    <xf numFmtId="0" fontId="0" fillId="0" borderId="0" xfId="0" applyFont="1" applyFill="1"/>
    <xf numFmtId="49" fontId="1" fillId="0" borderId="4" xfId="0" applyNumberFormat="1" applyFont="1" applyFill="1" applyBorder="1"/>
    <xf numFmtId="49" fontId="1" fillId="0" borderId="7" xfId="0" applyNumberFormat="1" applyFont="1" applyFill="1" applyBorder="1"/>
    <xf numFmtId="49" fontId="1" fillId="0" borderId="8" xfId="0" applyNumberFormat="1" applyFont="1" applyFill="1" applyBorder="1"/>
    <xf numFmtId="49" fontId="1" fillId="0" borderId="9" xfId="0" applyNumberFormat="1" applyFont="1" applyFill="1" applyBorder="1"/>
    <xf numFmtId="49" fontId="1" fillId="0" borderId="5" xfId="0" applyNumberFormat="1" applyFont="1" applyFill="1" applyBorder="1"/>
    <xf numFmtId="49" fontId="1" fillId="0" borderId="2" xfId="0" applyNumberFormat="1" applyFont="1" applyFill="1" applyBorder="1"/>
    <xf numFmtId="49" fontId="1" fillId="0" borderId="10" xfId="0" applyNumberFormat="1" applyFont="1" applyFill="1" applyBorder="1"/>
    <xf numFmtId="49" fontId="1" fillId="0" borderId="0" xfId="0" applyNumberFormat="1" applyFont="1" applyFill="1"/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8"/>
  <sheetViews>
    <sheetView tabSelected="1" topLeftCell="A25" workbookViewId="0">
      <selection activeCell="J85" sqref="J85"/>
    </sheetView>
  </sheetViews>
  <sheetFormatPr defaultRowHeight="15"/>
  <cols>
    <col min="1" max="1" width="3" style="15" bestFit="1" customWidth="1"/>
    <col min="2" max="2" width="22.28515625" style="20" bestFit="1" customWidth="1"/>
    <col min="3" max="3" width="5.5703125" style="15" bestFit="1" customWidth="1"/>
    <col min="4" max="4" width="22.28515625" style="20" bestFit="1" customWidth="1"/>
    <col min="5" max="5" width="11.42578125" style="32" bestFit="1" customWidth="1"/>
    <col min="6" max="6" width="27.5703125" style="20" bestFit="1" customWidth="1"/>
    <col min="7" max="16384" width="9.140625" style="20"/>
  </cols>
  <sheetData>
    <row r="1" spans="1:7" s="15" customFormat="1" ht="15.75" thickBot="1">
      <c r="A1" s="15" t="s">
        <v>56</v>
      </c>
      <c r="B1" s="15" t="s">
        <v>57</v>
      </c>
      <c r="C1" s="15" t="s">
        <v>58</v>
      </c>
      <c r="D1" s="15" t="s">
        <v>57</v>
      </c>
      <c r="E1" s="31" t="s">
        <v>59</v>
      </c>
      <c r="F1" s="15" t="s">
        <v>60</v>
      </c>
      <c r="G1" s="15" t="s">
        <v>61</v>
      </c>
    </row>
    <row r="2" spans="1:7">
      <c r="A2" s="38" t="s">
        <v>4</v>
      </c>
      <c r="B2" s="16" t="s">
        <v>6</v>
      </c>
      <c r="C2" s="42" t="s">
        <v>5</v>
      </c>
      <c r="D2" s="17" t="s">
        <v>18</v>
      </c>
      <c r="E2" s="18">
        <v>5889831</v>
      </c>
      <c r="F2" s="19" t="s">
        <v>39</v>
      </c>
      <c r="G2" s="19" t="s">
        <v>40</v>
      </c>
    </row>
    <row r="3" spans="1:7">
      <c r="A3" s="39" t="s">
        <v>4</v>
      </c>
      <c r="B3" s="2" t="s">
        <v>6</v>
      </c>
      <c r="C3" s="6" t="s">
        <v>7</v>
      </c>
      <c r="D3" s="5"/>
      <c r="E3" s="21">
        <v>0</v>
      </c>
      <c r="G3" s="20" t="s">
        <v>47</v>
      </c>
    </row>
    <row r="4" spans="1:7">
      <c r="A4" s="39" t="s">
        <v>8</v>
      </c>
      <c r="B4" s="2"/>
      <c r="C4" s="6" t="s">
        <v>5</v>
      </c>
      <c r="D4" s="5" t="s">
        <v>18</v>
      </c>
      <c r="E4" s="21">
        <v>1060169</v>
      </c>
      <c r="F4" s="19" t="s">
        <v>41</v>
      </c>
      <c r="G4" s="19" t="s">
        <v>2</v>
      </c>
    </row>
    <row r="5" spans="1:7" ht="15.75" thickBot="1">
      <c r="A5" s="40" t="s">
        <v>9</v>
      </c>
      <c r="B5" s="22" t="s">
        <v>6</v>
      </c>
      <c r="C5" s="43" t="s">
        <v>4</v>
      </c>
      <c r="D5" s="23" t="s">
        <v>6</v>
      </c>
      <c r="E5" s="24">
        <v>5889831</v>
      </c>
      <c r="G5" s="20" t="s">
        <v>46</v>
      </c>
    </row>
    <row r="6" spans="1:7">
      <c r="A6" s="38" t="s">
        <v>5</v>
      </c>
      <c r="B6" s="17" t="s">
        <v>18</v>
      </c>
      <c r="C6" s="42" t="s">
        <v>5</v>
      </c>
      <c r="D6" s="16" t="s">
        <v>10</v>
      </c>
      <c r="E6" s="25">
        <v>579166.67000000004</v>
      </c>
      <c r="F6" s="19" t="s">
        <v>42</v>
      </c>
      <c r="G6" s="19" t="s">
        <v>43</v>
      </c>
    </row>
    <row r="7" spans="1:7">
      <c r="A7" s="39" t="s">
        <v>5</v>
      </c>
      <c r="B7" s="5" t="s">
        <v>18</v>
      </c>
      <c r="C7" s="6" t="s">
        <v>5</v>
      </c>
      <c r="D7" s="2" t="s">
        <v>10</v>
      </c>
      <c r="E7" s="26">
        <v>579166.67000000004</v>
      </c>
      <c r="F7" s="19" t="s">
        <v>42</v>
      </c>
      <c r="G7" s="19" t="s">
        <v>43</v>
      </c>
    </row>
    <row r="8" spans="1:7">
      <c r="A8" s="39" t="s">
        <v>5</v>
      </c>
      <c r="B8" s="5" t="s">
        <v>18</v>
      </c>
      <c r="C8" s="6" t="s">
        <v>5</v>
      </c>
      <c r="D8" s="2" t="s">
        <v>10</v>
      </c>
      <c r="E8" s="26">
        <v>579166.67000000004</v>
      </c>
      <c r="F8" s="19" t="s">
        <v>42</v>
      </c>
      <c r="G8" s="19" t="s">
        <v>43</v>
      </c>
    </row>
    <row r="9" spans="1:7">
      <c r="A9" s="39" t="s">
        <v>5</v>
      </c>
      <c r="B9" s="5" t="s">
        <v>18</v>
      </c>
      <c r="C9" s="6" t="s">
        <v>5</v>
      </c>
      <c r="D9" s="2" t="s">
        <v>10</v>
      </c>
      <c r="E9" s="26">
        <v>579166.67000000004</v>
      </c>
      <c r="F9" s="19" t="s">
        <v>42</v>
      </c>
      <c r="G9" s="19" t="s">
        <v>43</v>
      </c>
    </row>
    <row r="10" spans="1:7">
      <c r="A10" s="39" t="s">
        <v>5</v>
      </c>
      <c r="B10" s="5" t="s">
        <v>18</v>
      </c>
      <c r="C10" s="6" t="s">
        <v>5</v>
      </c>
      <c r="D10" s="2" t="s">
        <v>10</v>
      </c>
      <c r="E10" s="26">
        <v>579166.67000000004</v>
      </c>
      <c r="F10" s="19" t="s">
        <v>42</v>
      </c>
      <c r="G10" s="19" t="s">
        <v>43</v>
      </c>
    </row>
    <row r="11" spans="1:7">
      <c r="A11" s="39" t="s">
        <v>5</v>
      </c>
      <c r="B11" s="5" t="s">
        <v>18</v>
      </c>
      <c r="C11" s="6" t="s">
        <v>5</v>
      </c>
      <c r="D11" s="2" t="s">
        <v>10</v>
      </c>
      <c r="E11" s="26">
        <v>579166.67000000004</v>
      </c>
      <c r="F11" s="19" t="s">
        <v>42</v>
      </c>
      <c r="G11" s="19" t="s">
        <v>43</v>
      </c>
    </row>
    <row r="12" spans="1:7">
      <c r="A12" s="39" t="s">
        <v>5</v>
      </c>
      <c r="B12" s="5" t="s">
        <v>18</v>
      </c>
      <c r="C12" s="6" t="s">
        <v>5</v>
      </c>
      <c r="D12" s="2" t="s">
        <v>10</v>
      </c>
      <c r="E12" s="26">
        <v>579166.67000000004</v>
      </c>
      <c r="F12" s="19" t="s">
        <v>42</v>
      </c>
      <c r="G12" s="19" t="s">
        <v>43</v>
      </c>
    </row>
    <row r="13" spans="1:7">
      <c r="A13" s="39" t="s">
        <v>5</v>
      </c>
      <c r="B13" s="5" t="s">
        <v>18</v>
      </c>
      <c r="C13" s="6" t="s">
        <v>5</v>
      </c>
      <c r="D13" s="2" t="s">
        <v>10</v>
      </c>
      <c r="E13" s="26">
        <v>579166.67000000004</v>
      </c>
      <c r="F13" s="19" t="s">
        <v>42</v>
      </c>
      <c r="G13" s="19" t="s">
        <v>43</v>
      </c>
    </row>
    <row r="14" spans="1:7">
      <c r="A14" s="39" t="s">
        <v>5</v>
      </c>
      <c r="B14" s="5" t="s">
        <v>18</v>
      </c>
      <c r="C14" s="6" t="s">
        <v>5</v>
      </c>
      <c r="D14" s="2" t="s">
        <v>10</v>
      </c>
      <c r="E14" s="26">
        <v>579166.67000000004</v>
      </c>
      <c r="F14" s="19" t="s">
        <v>42</v>
      </c>
      <c r="G14" s="19" t="s">
        <v>43</v>
      </c>
    </row>
    <row r="15" spans="1:7">
      <c r="A15" s="39" t="s">
        <v>5</v>
      </c>
      <c r="B15" s="5" t="s">
        <v>18</v>
      </c>
      <c r="C15" s="6" t="s">
        <v>5</v>
      </c>
      <c r="D15" s="2" t="s">
        <v>10</v>
      </c>
      <c r="E15" s="26">
        <v>579166.67000000004</v>
      </c>
      <c r="F15" s="19" t="s">
        <v>42</v>
      </c>
      <c r="G15" s="19" t="s">
        <v>43</v>
      </c>
    </row>
    <row r="16" spans="1:7">
      <c r="A16" s="39" t="s">
        <v>5</v>
      </c>
      <c r="B16" s="5" t="s">
        <v>18</v>
      </c>
      <c r="C16" s="6" t="s">
        <v>5</v>
      </c>
      <c r="D16" s="2" t="s">
        <v>10</v>
      </c>
      <c r="E16" s="26">
        <v>579166.67000000004</v>
      </c>
      <c r="F16" s="19" t="s">
        <v>42</v>
      </c>
      <c r="G16" s="19" t="s">
        <v>43</v>
      </c>
    </row>
    <row r="17" spans="1:7" ht="15.75" thickBot="1">
      <c r="A17" s="40" t="s">
        <v>5</v>
      </c>
      <c r="B17" s="23" t="s">
        <v>18</v>
      </c>
      <c r="C17" s="43" t="s">
        <v>5</v>
      </c>
      <c r="D17" s="22" t="s">
        <v>10</v>
      </c>
      <c r="E17" s="27">
        <v>579166.67000000004</v>
      </c>
      <c r="F17" s="19" t="s">
        <v>42</v>
      </c>
      <c r="G17" s="19" t="s">
        <v>43</v>
      </c>
    </row>
    <row r="18" spans="1:7">
      <c r="A18" s="38" t="s">
        <v>11</v>
      </c>
      <c r="B18" s="16"/>
      <c r="C18" s="42" t="s">
        <v>8</v>
      </c>
      <c r="D18" s="17"/>
      <c r="E18" s="25">
        <v>88347.46</v>
      </c>
      <c r="F18" s="19" t="s">
        <v>44</v>
      </c>
      <c r="G18" s="19" t="s">
        <v>20</v>
      </c>
    </row>
    <row r="19" spans="1:7">
      <c r="A19" s="39" t="s">
        <v>11</v>
      </c>
      <c r="B19" s="2"/>
      <c r="C19" s="6" t="s">
        <v>8</v>
      </c>
      <c r="D19" s="5"/>
      <c r="E19" s="26">
        <v>88347.46</v>
      </c>
      <c r="F19" s="19" t="s">
        <v>44</v>
      </c>
      <c r="G19" s="19" t="s">
        <v>20</v>
      </c>
    </row>
    <row r="20" spans="1:7">
      <c r="A20" s="39" t="s">
        <v>11</v>
      </c>
      <c r="B20" s="2"/>
      <c r="C20" s="6" t="s">
        <v>8</v>
      </c>
      <c r="D20" s="5"/>
      <c r="E20" s="26">
        <v>88347.46</v>
      </c>
      <c r="F20" s="19" t="s">
        <v>44</v>
      </c>
      <c r="G20" s="19" t="s">
        <v>20</v>
      </c>
    </row>
    <row r="21" spans="1:7">
      <c r="A21" s="39" t="s">
        <v>11</v>
      </c>
      <c r="B21" s="2"/>
      <c r="C21" s="6" t="s">
        <v>8</v>
      </c>
      <c r="D21" s="5"/>
      <c r="E21" s="26">
        <v>88347.46</v>
      </c>
      <c r="F21" s="19" t="s">
        <v>44</v>
      </c>
      <c r="G21" s="19" t="s">
        <v>20</v>
      </c>
    </row>
    <row r="22" spans="1:7">
      <c r="A22" s="39" t="s">
        <v>11</v>
      </c>
      <c r="B22" s="2"/>
      <c r="C22" s="6" t="s">
        <v>8</v>
      </c>
      <c r="D22" s="5"/>
      <c r="E22" s="26">
        <v>88347.46</v>
      </c>
      <c r="F22" s="19" t="s">
        <v>44</v>
      </c>
      <c r="G22" s="19" t="s">
        <v>20</v>
      </c>
    </row>
    <row r="23" spans="1:7">
      <c r="A23" s="39" t="s">
        <v>11</v>
      </c>
      <c r="B23" s="2"/>
      <c r="C23" s="6" t="s">
        <v>8</v>
      </c>
      <c r="D23" s="5"/>
      <c r="E23" s="26">
        <v>88347.46</v>
      </c>
      <c r="F23" s="19" t="s">
        <v>44</v>
      </c>
      <c r="G23" s="19" t="s">
        <v>20</v>
      </c>
    </row>
    <row r="24" spans="1:7">
      <c r="A24" s="39" t="s">
        <v>11</v>
      </c>
      <c r="B24" s="2"/>
      <c r="C24" s="6" t="s">
        <v>8</v>
      </c>
      <c r="D24" s="5"/>
      <c r="E24" s="26">
        <v>88347.46</v>
      </c>
      <c r="F24" s="19" t="s">
        <v>44</v>
      </c>
      <c r="G24" s="19" t="s">
        <v>20</v>
      </c>
    </row>
    <row r="25" spans="1:7">
      <c r="A25" s="39" t="s">
        <v>11</v>
      </c>
      <c r="B25" s="2"/>
      <c r="C25" s="6" t="s">
        <v>8</v>
      </c>
      <c r="D25" s="5"/>
      <c r="E25" s="26">
        <v>88347.46</v>
      </c>
      <c r="F25" s="19" t="s">
        <v>44</v>
      </c>
      <c r="G25" s="19" t="s">
        <v>20</v>
      </c>
    </row>
    <row r="26" spans="1:7">
      <c r="A26" s="39" t="s">
        <v>11</v>
      </c>
      <c r="B26" s="2"/>
      <c r="C26" s="6" t="s">
        <v>8</v>
      </c>
      <c r="D26" s="5"/>
      <c r="E26" s="26">
        <v>88347.46</v>
      </c>
      <c r="F26" s="19" t="s">
        <v>44</v>
      </c>
      <c r="G26" s="19" t="s">
        <v>20</v>
      </c>
    </row>
    <row r="27" spans="1:7">
      <c r="A27" s="39" t="s">
        <v>11</v>
      </c>
      <c r="B27" s="2"/>
      <c r="C27" s="6" t="s">
        <v>8</v>
      </c>
      <c r="D27" s="5"/>
      <c r="E27" s="26">
        <v>88347.46</v>
      </c>
      <c r="F27" s="19" t="s">
        <v>44</v>
      </c>
      <c r="G27" s="19" t="s">
        <v>20</v>
      </c>
    </row>
    <row r="28" spans="1:7">
      <c r="A28" s="39" t="s">
        <v>11</v>
      </c>
      <c r="B28" s="2"/>
      <c r="C28" s="6" t="s">
        <v>8</v>
      </c>
      <c r="D28" s="5"/>
      <c r="E28" s="26">
        <v>88347.46</v>
      </c>
      <c r="F28" s="19" t="s">
        <v>44</v>
      </c>
      <c r="G28" s="19" t="s">
        <v>20</v>
      </c>
    </row>
    <row r="29" spans="1:7" ht="15.75" thickBot="1">
      <c r="A29" s="40" t="s">
        <v>11</v>
      </c>
      <c r="B29" s="22"/>
      <c r="C29" s="43" t="s">
        <v>8</v>
      </c>
      <c r="D29" s="23"/>
      <c r="E29" s="27">
        <v>88347.46</v>
      </c>
      <c r="F29" s="19" t="s">
        <v>44</v>
      </c>
      <c r="G29" s="19" t="s">
        <v>20</v>
      </c>
    </row>
    <row r="30" spans="1:7">
      <c r="A30" s="38" t="s">
        <v>12</v>
      </c>
      <c r="B30" s="16"/>
      <c r="C30" s="42" t="s">
        <v>13</v>
      </c>
      <c r="D30" s="17" t="s">
        <v>6</v>
      </c>
      <c r="E30" s="18">
        <v>163606.42000000001</v>
      </c>
      <c r="F30" s="19" t="s">
        <v>45</v>
      </c>
      <c r="G30" s="19" t="s">
        <v>21</v>
      </c>
    </row>
    <row r="31" spans="1:7">
      <c r="A31" s="39" t="s">
        <v>12</v>
      </c>
      <c r="B31" s="2"/>
      <c r="C31" s="6" t="s">
        <v>13</v>
      </c>
      <c r="D31" s="5" t="s">
        <v>6</v>
      </c>
      <c r="E31" s="21">
        <v>163606.42000000001</v>
      </c>
      <c r="F31" s="19" t="s">
        <v>45</v>
      </c>
      <c r="G31" s="19" t="s">
        <v>21</v>
      </c>
    </row>
    <row r="32" spans="1:7">
      <c r="A32" s="39" t="s">
        <v>12</v>
      </c>
      <c r="B32" s="2"/>
      <c r="C32" s="6" t="s">
        <v>13</v>
      </c>
      <c r="D32" s="5" t="s">
        <v>6</v>
      </c>
      <c r="E32" s="21">
        <v>163606.42000000001</v>
      </c>
      <c r="F32" s="19" t="s">
        <v>45</v>
      </c>
      <c r="G32" s="19" t="s">
        <v>21</v>
      </c>
    </row>
    <row r="33" spans="1:7">
      <c r="A33" s="39" t="s">
        <v>12</v>
      </c>
      <c r="B33" s="2"/>
      <c r="C33" s="6" t="s">
        <v>13</v>
      </c>
      <c r="D33" s="5" t="s">
        <v>6</v>
      </c>
      <c r="E33" s="21">
        <v>163606.42000000001</v>
      </c>
      <c r="F33" s="19" t="s">
        <v>45</v>
      </c>
      <c r="G33" s="19" t="s">
        <v>21</v>
      </c>
    </row>
    <row r="34" spans="1:7">
      <c r="A34" s="39" t="s">
        <v>12</v>
      </c>
      <c r="B34" s="2"/>
      <c r="C34" s="6" t="s">
        <v>13</v>
      </c>
      <c r="D34" s="5" t="s">
        <v>6</v>
      </c>
      <c r="E34" s="21">
        <v>163606.42000000001</v>
      </c>
      <c r="F34" s="19" t="s">
        <v>45</v>
      </c>
      <c r="G34" s="19" t="s">
        <v>21</v>
      </c>
    </row>
    <row r="35" spans="1:7">
      <c r="A35" s="39" t="s">
        <v>12</v>
      </c>
      <c r="B35" s="2"/>
      <c r="C35" s="6" t="s">
        <v>13</v>
      </c>
      <c r="D35" s="5" t="s">
        <v>6</v>
      </c>
      <c r="E35" s="21">
        <v>163606.42000000001</v>
      </c>
      <c r="F35" s="19" t="s">
        <v>45</v>
      </c>
      <c r="G35" s="19" t="s">
        <v>21</v>
      </c>
    </row>
    <row r="36" spans="1:7">
      <c r="A36" s="39" t="s">
        <v>12</v>
      </c>
      <c r="B36" s="2"/>
      <c r="C36" s="6" t="s">
        <v>13</v>
      </c>
      <c r="D36" s="5" t="s">
        <v>6</v>
      </c>
      <c r="E36" s="21">
        <v>163606.42000000001</v>
      </c>
      <c r="F36" s="19" t="s">
        <v>45</v>
      </c>
      <c r="G36" s="19" t="s">
        <v>21</v>
      </c>
    </row>
    <row r="37" spans="1:7">
      <c r="A37" s="39" t="s">
        <v>12</v>
      </c>
      <c r="B37" s="2"/>
      <c r="C37" s="6" t="s">
        <v>13</v>
      </c>
      <c r="D37" s="5" t="s">
        <v>6</v>
      </c>
      <c r="E37" s="21">
        <v>163606.42000000001</v>
      </c>
      <c r="F37" s="19" t="s">
        <v>45</v>
      </c>
      <c r="G37" s="19" t="s">
        <v>21</v>
      </c>
    </row>
    <row r="38" spans="1:7">
      <c r="A38" s="39" t="s">
        <v>12</v>
      </c>
      <c r="B38" s="2"/>
      <c r="C38" s="6" t="s">
        <v>13</v>
      </c>
      <c r="D38" s="5" t="s">
        <v>6</v>
      </c>
      <c r="E38" s="21">
        <v>163606.42000000001</v>
      </c>
      <c r="F38" s="19" t="s">
        <v>45</v>
      </c>
      <c r="G38" s="19" t="s">
        <v>21</v>
      </c>
    </row>
    <row r="39" spans="1:7">
      <c r="A39" s="39" t="s">
        <v>12</v>
      </c>
      <c r="B39" s="2"/>
      <c r="C39" s="6" t="s">
        <v>13</v>
      </c>
      <c r="D39" s="5" t="s">
        <v>6</v>
      </c>
      <c r="E39" s="21">
        <v>163606.42000000001</v>
      </c>
      <c r="F39" s="19" t="s">
        <v>45</v>
      </c>
      <c r="G39" s="19" t="s">
        <v>21</v>
      </c>
    </row>
    <row r="40" spans="1:7">
      <c r="A40" s="39" t="s">
        <v>12</v>
      </c>
      <c r="B40" s="2"/>
      <c r="C40" s="6" t="s">
        <v>13</v>
      </c>
      <c r="D40" s="5" t="s">
        <v>6</v>
      </c>
      <c r="E40" s="21">
        <v>163606.42000000001</v>
      </c>
      <c r="F40" s="19" t="s">
        <v>45</v>
      </c>
      <c r="G40" s="19" t="s">
        <v>21</v>
      </c>
    </row>
    <row r="41" spans="1:7" ht="15.75" thickBot="1">
      <c r="A41" s="40" t="s">
        <v>12</v>
      </c>
      <c r="B41" s="22"/>
      <c r="C41" s="43" t="s">
        <v>13</v>
      </c>
      <c r="D41" s="23" t="s">
        <v>6</v>
      </c>
      <c r="E41" s="24">
        <v>163606.42000000001</v>
      </c>
      <c r="F41" s="19" t="s">
        <v>45</v>
      </c>
      <c r="G41" s="19" t="s">
        <v>21</v>
      </c>
    </row>
    <row r="42" spans="1:7">
      <c r="A42" s="39" t="s">
        <v>12</v>
      </c>
      <c r="B42" s="2"/>
      <c r="C42" s="6" t="s">
        <v>13</v>
      </c>
      <c r="D42" s="2" t="s">
        <v>15</v>
      </c>
      <c r="E42" s="21">
        <v>163606.42000000001</v>
      </c>
      <c r="F42" s="19" t="s">
        <v>45</v>
      </c>
      <c r="G42" s="19" t="s">
        <v>21</v>
      </c>
    </row>
    <row r="43" spans="1:7">
      <c r="A43" s="39" t="s">
        <v>12</v>
      </c>
      <c r="B43" s="2"/>
      <c r="C43" s="6" t="s">
        <v>13</v>
      </c>
      <c r="D43" s="2" t="s">
        <v>15</v>
      </c>
      <c r="E43" s="21">
        <v>163606.42000000001</v>
      </c>
      <c r="F43" s="19" t="s">
        <v>45</v>
      </c>
      <c r="G43" s="19" t="s">
        <v>21</v>
      </c>
    </row>
    <row r="44" spans="1:7">
      <c r="A44" s="39" t="s">
        <v>12</v>
      </c>
      <c r="B44" s="2"/>
      <c r="C44" s="6" t="s">
        <v>13</v>
      </c>
      <c r="D44" s="2" t="s">
        <v>15</v>
      </c>
      <c r="E44" s="21">
        <v>163606.42000000001</v>
      </c>
      <c r="F44" s="19" t="s">
        <v>45</v>
      </c>
      <c r="G44" s="19" t="s">
        <v>21</v>
      </c>
    </row>
    <row r="45" spans="1:7">
      <c r="A45" s="39" t="s">
        <v>12</v>
      </c>
      <c r="B45" s="2"/>
      <c r="C45" s="6" t="s">
        <v>13</v>
      </c>
      <c r="D45" s="2" t="s">
        <v>15</v>
      </c>
      <c r="E45" s="21">
        <v>163606.42000000001</v>
      </c>
      <c r="F45" s="19" t="s">
        <v>45</v>
      </c>
      <c r="G45" s="19" t="s">
        <v>21</v>
      </c>
    </row>
    <row r="46" spans="1:7">
      <c r="A46" s="39" t="s">
        <v>12</v>
      </c>
      <c r="B46" s="2"/>
      <c r="C46" s="6" t="s">
        <v>13</v>
      </c>
      <c r="D46" s="2" t="s">
        <v>15</v>
      </c>
      <c r="E46" s="21">
        <v>163606.42000000001</v>
      </c>
      <c r="F46" s="19" t="s">
        <v>45</v>
      </c>
      <c r="G46" s="19" t="s">
        <v>21</v>
      </c>
    </row>
    <row r="47" spans="1:7">
      <c r="A47" s="39" t="s">
        <v>12</v>
      </c>
      <c r="B47" s="2"/>
      <c r="C47" s="6" t="s">
        <v>13</v>
      </c>
      <c r="D47" s="2" t="s">
        <v>15</v>
      </c>
      <c r="E47" s="21">
        <v>163606.42000000001</v>
      </c>
      <c r="F47" s="19" t="s">
        <v>45</v>
      </c>
      <c r="G47" s="19" t="s">
        <v>21</v>
      </c>
    </row>
    <row r="48" spans="1:7">
      <c r="A48" s="39" t="s">
        <v>12</v>
      </c>
      <c r="B48" s="2"/>
      <c r="C48" s="6" t="s">
        <v>13</v>
      </c>
      <c r="D48" s="2" t="s">
        <v>15</v>
      </c>
      <c r="E48" s="21">
        <v>163606.42000000001</v>
      </c>
      <c r="F48" s="19" t="s">
        <v>45</v>
      </c>
      <c r="G48" s="19" t="s">
        <v>21</v>
      </c>
    </row>
    <row r="49" spans="1:7">
      <c r="A49" s="39" t="s">
        <v>12</v>
      </c>
      <c r="B49" s="2"/>
      <c r="C49" s="6" t="s">
        <v>13</v>
      </c>
      <c r="D49" s="2" t="s">
        <v>15</v>
      </c>
      <c r="E49" s="21">
        <v>163606.42000000001</v>
      </c>
      <c r="F49" s="19" t="s">
        <v>45</v>
      </c>
      <c r="G49" s="19" t="s">
        <v>21</v>
      </c>
    </row>
    <row r="50" spans="1:7">
      <c r="A50" s="39" t="s">
        <v>12</v>
      </c>
      <c r="B50" s="2"/>
      <c r="C50" s="6" t="s">
        <v>13</v>
      </c>
      <c r="D50" s="2" t="s">
        <v>15</v>
      </c>
      <c r="E50" s="21">
        <v>163606.42000000001</v>
      </c>
      <c r="F50" s="19" t="s">
        <v>45</v>
      </c>
      <c r="G50" s="19" t="s">
        <v>21</v>
      </c>
    </row>
    <row r="51" spans="1:7">
      <c r="A51" s="39" t="s">
        <v>12</v>
      </c>
      <c r="B51" s="2"/>
      <c r="C51" s="6" t="s">
        <v>13</v>
      </c>
      <c r="D51" s="2" t="s">
        <v>15</v>
      </c>
      <c r="E51" s="21">
        <v>163606.42000000001</v>
      </c>
      <c r="F51" s="19" t="s">
        <v>45</v>
      </c>
      <c r="G51" s="19" t="s">
        <v>21</v>
      </c>
    </row>
    <row r="52" spans="1:7">
      <c r="A52" s="39" t="s">
        <v>12</v>
      </c>
      <c r="B52" s="2"/>
      <c r="C52" s="6" t="s">
        <v>13</v>
      </c>
      <c r="D52" s="2" t="s">
        <v>15</v>
      </c>
      <c r="E52" s="21">
        <v>163606.42000000001</v>
      </c>
      <c r="F52" s="19" t="s">
        <v>45</v>
      </c>
      <c r="G52" s="19" t="s">
        <v>21</v>
      </c>
    </row>
    <row r="53" spans="1:7">
      <c r="A53" s="39" t="s">
        <v>12</v>
      </c>
      <c r="B53" s="2"/>
      <c r="C53" s="6" t="s">
        <v>13</v>
      </c>
      <c r="D53" s="2" t="s">
        <v>15</v>
      </c>
      <c r="E53" s="21">
        <v>163606.42000000001</v>
      </c>
      <c r="F53" s="19" t="s">
        <v>45</v>
      </c>
      <c r="G53" s="19" t="s">
        <v>21</v>
      </c>
    </row>
    <row r="54" spans="1:7">
      <c r="A54" s="39" t="s">
        <v>12</v>
      </c>
      <c r="B54" s="2"/>
      <c r="C54" s="6" t="s">
        <v>13</v>
      </c>
      <c r="D54" s="2" t="s">
        <v>15</v>
      </c>
      <c r="E54" s="21">
        <v>163606.42000000001</v>
      </c>
      <c r="F54" s="19" t="s">
        <v>45</v>
      </c>
      <c r="G54" s="19" t="s">
        <v>21</v>
      </c>
    </row>
    <row r="55" spans="1:7">
      <c r="A55" s="39" t="s">
        <v>12</v>
      </c>
      <c r="B55" s="2"/>
      <c r="C55" s="6" t="s">
        <v>13</v>
      </c>
      <c r="D55" s="2" t="s">
        <v>15</v>
      </c>
      <c r="E55" s="21">
        <v>163606.42000000001</v>
      </c>
      <c r="F55" s="19" t="s">
        <v>45</v>
      </c>
      <c r="G55" s="19" t="s">
        <v>21</v>
      </c>
    </row>
    <row r="56" spans="1:7">
      <c r="A56" s="39" t="s">
        <v>12</v>
      </c>
      <c r="B56" s="2"/>
      <c r="C56" s="6" t="s">
        <v>13</v>
      </c>
      <c r="D56" s="2" t="s">
        <v>15</v>
      </c>
      <c r="E56" s="21">
        <v>163606.42000000001</v>
      </c>
      <c r="F56" s="19" t="s">
        <v>45</v>
      </c>
      <c r="G56" s="19" t="s">
        <v>21</v>
      </c>
    </row>
    <row r="57" spans="1:7">
      <c r="A57" s="39" t="s">
        <v>12</v>
      </c>
      <c r="B57" s="2"/>
      <c r="C57" s="6" t="s">
        <v>13</v>
      </c>
      <c r="D57" s="2" t="s">
        <v>15</v>
      </c>
      <c r="E57" s="21">
        <v>163606.42000000001</v>
      </c>
      <c r="F57" s="19" t="s">
        <v>45</v>
      </c>
      <c r="G57" s="19" t="s">
        <v>21</v>
      </c>
    </row>
    <row r="58" spans="1:7">
      <c r="A58" s="39" t="s">
        <v>12</v>
      </c>
      <c r="B58" s="2"/>
      <c r="C58" s="6" t="s">
        <v>13</v>
      </c>
      <c r="D58" s="2" t="s">
        <v>15</v>
      </c>
      <c r="E58" s="21">
        <v>163606.42000000001</v>
      </c>
      <c r="F58" s="19" t="s">
        <v>45</v>
      </c>
      <c r="G58" s="19" t="s">
        <v>21</v>
      </c>
    </row>
    <row r="59" spans="1:7">
      <c r="A59" s="39" t="s">
        <v>12</v>
      </c>
      <c r="B59" s="2"/>
      <c r="C59" s="6" t="s">
        <v>13</v>
      </c>
      <c r="D59" s="2" t="s">
        <v>15</v>
      </c>
      <c r="E59" s="21">
        <v>163606.42000000001</v>
      </c>
      <c r="F59" s="19" t="s">
        <v>45</v>
      </c>
      <c r="G59" s="19" t="s">
        <v>21</v>
      </c>
    </row>
    <row r="60" spans="1:7">
      <c r="A60" s="39" t="s">
        <v>12</v>
      </c>
      <c r="B60" s="2"/>
      <c r="C60" s="6" t="s">
        <v>13</v>
      </c>
      <c r="D60" s="2" t="s">
        <v>15</v>
      </c>
      <c r="E60" s="21">
        <v>163606.42000000001</v>
      </c>
      <c r="F60" s="19" t="s">
        <v>45</v>
      </c>
      <c r="G60" s="19" t="s">
        <v>21</v>
      </c>
    </row>
    <row r="61" spans="1:7">
      <c r="A61" s="39" t="s">
        <v>12</v>
      </c>
      <c r="B61" s="2"/>
      <c r="C61" s="6" t="s">
        <v>13</v>
      </c>
      <c r="D61" s="2" t="s">
        <v>15</v>
      </c>
      <c r="E61" s="21">
        <v>163606.42000000001</v>
      </c>
      <c r="F61" s="19" t="s">
        <v>45</v>
      </c>
      <c r="G61" s="19" t="s">
        <v>21</v>
      </c>
    </row>
    <row r="62" spans="1:7">
      <c r="A62" s="39" t="s">
        <v>12</v>
      </c>
      <c r="B62" s="2"/>
      <c r="C62" s="6" t="s">
        <v>13</v>
      </c>
      <c r="D62" s="2" t="s">
        <v>15</v>
      </c>
      <c r="E62" s="21">
        <v>163606.42000000001</v>
      </c>
      <c r="F62" s="19" t="s">
        <v>45</v>
      </c>
      <c r="G62" s="19" t="s">
        <v>21</v>
      </c>
    </row>
    <row r="63" spans="1:7">
      <c r="A63" s="39" t="s">
        <v>12</v>
      </c>
      <c r="B63" s="2"/>
      <c r="C63" s="6" t="s">
        <v>13</v>
      </c>
      <c r="D63" s="2" t="s">
        <v>15</v>
      </c>
      <c r="E63" s="21">
        <v>163606.42000000001</v>
      </c>
      <c r="F63" s="19" t="s">
        <v>45</v>
      </c>
      <c r="G63" s="19" t="s">
        <v>21</v>
      </c>
    </row>
    <row r="64" spans="1:7">
      <c r="A64" s="39" t="s">
        <v>12</v>
      </c>
      <c r="B64" s="2"/>
      <c r="C64" s="6" t="s">
        <v>13</v>
      </c>
      <c r="D64" s="2" t="s">
        <v>15</v>
      </c>
      <c r="E64" s="21">
        <v>163606.42000000001</v>
      </c>
      <c r="F64" s="19" t="s">
        <v>45</v>
      </c>
      <c r="G64" s="19" t="s">
        <v>21</v>
      </c>
    </row>
    <row r="65" spans="1:7" ht="15.75" thickBot="1">
      <c r="A65" s="40" t="s">
        <v>12</v>
      </c>
      <c r="B65" s="22"/>
      <c r="C65" s="43" t="s">
        <v>13</v>
      </c>
      <c r="D65" s="22" t="s">
        <v>15</v>
      </c>
      <c r="E65" s="24">
        <v>163606.42000000001</v>
      </c>
      <c r="F65" s="19" t="s">
        <v>45</v>
      </c>
      <c r="G65" s="19" t="s">
        <v>21</v>
      </c>
    </row>
    <row r="66" spans="1:7">
      <c r="A66" s="38" t="s">
        <v>5</v>
      </c>
      <c r="B66" s="16" t="s">
        <v>10</v>
      </c>
      <c r="C66" s="42" t="s">
        <v>14</v>
      </c>
      <c r="D66" s="17"/>
      <c r="E66" s="25">
        <v>579166.67000000004</v>
      </c>
      <c r="G66" s="19" t="s">
        <v>22</v>
      </c>
    </row>
    <row r="67" spans="1:7">
      <c r="A67" s="39" t="s">
        <v>5</v>
      </c>
      <c r="B67" s="2" t="s">
        <v>10</v>
      </c>
      <c r="C67" s="6" t="s">
        <v>14</v>
      </c>
      <c r="D67" s="5"/>
      <c r="E67" s="26">
        <v>579166.67000000004</v>
      </c>
      <c r="G67" s="19" t="s">
        <v>22</v>
      </c>
    </row>
    <row r="68" spans="1:7">
      <c r="A68" s="39" t="s">
        <v>5</v>
      </c>
      <c r="B68" s="2" t="s">
        <v>10</v>
      </c>
      <c r="C68" s="6" t="s">
        <v>14</v>
      </c>
      <c r="D68" s="5"/>
      <c r="E68" s="26">
        <v>579166.67000000004</v>
      </c>
      <c r="G68" s="19" t="s">
        <v>22</v>
      </c>
    </row>
    <row r="69" spans="1:7">
      <c r="A69" s="39" t="s">
        <v>5</v>
      </c>
      <c r="B69" s="2" t="s">
        <v>10</v>
      </c>
      <c r="C69" s="6" t="s">
        <v>14</v>
      </c>
      <c r="D69" s="5"/>
      <c r="E69" s="26">
        <v>579166.67000000004</v>
      </c>
      <c r="G69" s="19" t="s">
        <v>22</v>
      </c>
    </row>
    <row r="70" spans="1:7">
      <c r="A70" s="39" t="s">
        <v>5</v>
      </c>
      <c r="B70" s="2" t="s">
        <v>10</v>
      </c>
      <c r="C70" s="6" t="s">
        <v>14</v>
      </c>
      <c r="D70" s="5"/>
      <c r="E70" s="26">
        <v>579166.67000000004</v>
      </c>
      <c r="G70" s="19" t="s">
        <v>22</v>
      </c>
    </row>
    <row r="71" spans="1:7">
      <c r="A71" s="39" t="s">
        <v>5</v>
      </c>
      <c r="B71" s="2" t="s">
        <v>10</v>
      </c>
      <c r="C71" s="6" t="s">
        <v>14</v>
      </c>
      <c r="D71" s="5"/>
      <c r="E71" s="26">
        <v>579166.67000000004</v>
      </c>
      <c r="G71" s="19" t="s">
        <v>22</v>
      </c>
    </row>
    <row r="72" spans="1:7">
      <c r="A72" s="39" t="s">
        <v>5</v>
      </c>
      <c r="B72" s="2" t="s">
        <v>10</v>
      </c>
      <c r="C72" s="6" t="s">
        <v>14</v>
      </c>
      <c r="D72" s="5"/>
      <c r="E72" s="26">
        <v>579166.67000000004</v>
      </c>
      <c r="G72" s="19" t="s">
        <v>22</v>
      </c>
    </row>
    <row r="73" spans="1:7">
      <c r="A73" s="39" t="s">
        <v>5</v>
      </c>
      <c r="B73" s="2" t="s">
        <v>10</v>
      </c>
      <c r="C73" s="6" t="s">
        <v>14</v>
      </c>
      <c r="D73" s="5"/>
      <c r="E73" s="26">
        <v>579166.67000000004</v>
      </c>
      <c r="G73" s="19" t="s">
        <v>22</v>
      </c>
    </row>
    <row r="74" spans="1:7">
      <c r="A74" s="39" t="s">
        <v>5</v>
      </c>
      <c r="B74" s="2" t="s">
        <v>10</v>
      </c>
      <c r="C74" s="6" t="s">
        <v>14</v>
      </c>
      <c r="D74" s="5"/>
      <c r="E74" s="26">
        <v>579166.67000000004</v>
      </c>
      <c r="G74" s="19" t="s">
        <v>22</v>
      </c>
    </row>
    <row r="75" spans="1:7">
      <c r="A75" s="39" t="s">
        <v>5</v>
      </c>
      <c r="B75" s="2" t="s">
        <v>10</v>
      </c>
      <c r="C75" s="6" t="s">
        <v>14</v>
      </c>
      <c r="D75" s="5"/>
      <c r="E75" s="26">
        <v>579166.67000000004</v>
      </c>
      <c r="G75" s="19" t="s">
        <v>22</v>
      </c>
    </row>
    <row r="76" spans="1:7">
      <c r="A76" s="39" t="s">
        <v>5</v>
      </c>
      <c r="B76" s="2" t="s">
        <v>10</v>
      </c>
      <c r="C76" s="6" t="s">
        <v>14</v>
      </c>
      <c r="D76" s="5"/>
      <c r="E76" s="26">
        <v>579166.67000000004</v>
      </c>
      <c r="G76" s="19" t="s">
        <v>22</v>
      </c>
    </row>
    <row r="77" spans="1:7" ht="15.75" thickBot="1">
      <c r="A77" s="40" t="s">
        <v>5</v>
      </c>
      <c r="B77" s="22" t="s">
        <v>10</v>
      </c>
      <c r="C77" s="43" t="s">
        <v>14</v>
      </c>
      <c r="D77" s="23"/>
      <c r="E77" s="27">
        <v>579166.67000000004</v>
      </c>
      <c r="G77" s="19" t="s">
        <v>22</v>
      </c>
    </row>
    <row r="78" spans="1:7" ht="15.75" thickBot="1">
      <c r="A78" s="41" t="s">
        <v>5</v>
      </c>
      <c r="B78" s="28" t="s">
        <v>10</v>
      </c>
      <c r="C78" s="44" t="s">
        <v>14</v>
      </c>
      <c r="D78" s="29"/>
      <c r="E78" s="30">
        <v>0</v>
      </c>
      <c r="F78" s="2" t="s">
        <v>62</v>
      </c>
      <c r="G78" s="19" t="s">
        <v>51</v>
      </c>
    </row>
    <row r="79" spans="1:7">
      <c r="A79" s="38" t="s">
        <v>9</v>
      </c>
      <c r="B79" s="16" t="s">
        <v>15</v>
      </c>
      <c r="C79" s="42" t="s">
        <v>9</v>
      </c>
      <c r="D79" s="16" t="s">
        <v>6</v>
      </c>
      <c r="E79" s="18">
        <v>5889831</v>
      </c>
      <c r="G79" s="19" t="s">
        <v>48</v>
      </c>
    </row>
    <row r="80" spans="1:7" s="37" customFormat="1" ht="15.75" thickBot="1">
      <c r="A80" s="40" t="s">
        <v>13</v>
      </c>
      <c r="B80" s="33" t="s">
        <v>6</v>
      </c>
      <c r="C80" s="43" t="s">
        <v>13</v>
      </c>
      <c r="D80" s="33" t="s">
        <v>15</v>
      </c>
      <c r="E80" s="34">
        <v>1963277.04</v>
      </c>
      <c r="F80" s="35" t="s">
        <v>49</v>
      </c>
      <c r="G80" s="36" t="s">
        <v>50</v>
      </c>
    </row>
    <row r="83" spans="2:3">
      <c r="B83" s="3" t="s">
        <v>35</v>
      </c>
      <c r="C83" s="4"/>
    </row>
    <row r="84" spans="2:3">
      <c r="B84" s="3" t="s">
        <v>64</v>
      </c>
      <c r="C84" s="4"/>
    </row>
    <row r="85" spans="2:3">
      <c r="B85" s="3" t="s">
        <v>36</v>
      </c>
      <c r="C85" s="4"/>
    </row>
    <row r="86" spans="2:3">
      <c r="B86" s="3" t="s">
        <v>37</v>
      </c>
      <c r="C86" s="4"/>
    </row>
    <row r="87" spans="2:3">
      <c r="B87" s="3" t="s">
        <v>38</v>
      </c>
      <c r="C87" s="4"/>
    </row>
    <row r="88" spans="2:3">
      <c r="B88" s="45" t="s">
        <v>63</v>
      </c>
    </row>
  </sheetData>
  <autoFilter ref="A1:G80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1"/>
  <sheetViews>
    <sheetView topLeftCell="A10" zoomScaleNormal="100" workbookViewId="0">
      <selection activeCell="J11" sqref="J11"/>
    </sheetView>
  </sheetViews>
  <sheetFormatPr defaultRowHeight="15"/>
  <cols>
    <col min="1" max="1" width="3" style="1" bestFit="1" customWidth="1"/>
    <col min="2" max="2" width="22.28515625" style="1" bestFit="1" customWidth="1"/>
    <col min="3" max="3" width="5.5703125" style="1" bestFit="1" customWidth="1"/>
    <col min="4" max="4" width="22.28515625" bestFit="1" customWidth="1"/>
    <col min="5" max="5" width="48.28515625" customWidth="1"/>
  </cols>
  <sheetData>
    <row r="1" spans="1:5" s="4" customFormat="1">
      <c r="A1" s="3" t="s">
        <v>56</v>
      </c>
      <c r="B1" s="3" t="s">
        <v>57</v>
      </c>
      <c r="C1" s="3" t="s">
        <v>58</v>
      </c>
      <c r="D1" s="3" t="s">
        <v>57</v>
      </c>
      <c r="E1" s="3" t="s">
        <v>61</v>
      </c>
    </row>
    <row r="2" spans="1:5" ht="64.5" customHeight="1">
      <c r="A2" s="1" t="s">
        <v>4</v>
      </c>
      <c r="B2" s="1" t="s">
        <v>6</v>
      </c>
      <c r="C2" s="1" t="s">
        <v>5</v>
      </c>
      <c r="D2" t="s">
        <v>18</v>
      </c>
      <c r="E2" s="46" t="s">
        <v>0</v>
      </c>
    </row>
    <row r="3" spans="1:5" ht="60">
      <c r="A3" s="1" t="s">
        <v>4</v>
      </c>
      <c r="B3" s="1" t="s">
        <v>6</v>
      </c>
      <c r="C3" s="1" t="s">
        <v>7</v>
      </c>
      <c r="E3" s="47" t="s">
        <v>1</v>
      </c>
    </row>
    <row r="4" spans="1:5">
      <c r="A4" s="1" t="s">
        <v>8</v>
      </c>
      <c r="C4" s="1" t="s">
        <v>5</v>
      </c>
      <c r="D4" t="s">
        <v>18</v>
      </c>
      <c r="E4" s="46" t="s">
        <v>2</v>
      </c>
    </row>
    <row r="5" spans="1:5" ht="30">
      <c r="A5" s="1" t="s">
        <v>9</v>
      </c>
      <c r="B5" s="1" t="s">
        <v>6</v>
      </c>
      <c r="C5" s="1" t="s">
        <v>4</v>
      </c>
      <c r="D5" t="s">
        <v>6</v>
      </c>
      <c r="E5" s="46" t="s">
        <v>3</v>
      </c>
    </row>
    <row r="6" spans="1:5">
      <c r="A6" s="1" t="s">
        <v>5</v>
      </c>
      <c r="B6" t="s">
        <v>18</v>
      </c>
      <c r="C6" s="1" t="s">
        <v>5</v>
      </c>
      <c r="D6" s="1" t="s">
        <v>10</v>
      </c>
      <c r="E6" s="46" t="s">
        <v>19</v>
      </c>
    </row>
    <row r="7" spans="1:5" ht="27.75" customHeight="1">
      <c r="A7" s="1" t="s">
        <v>11</v>
      </c>
      <c r="C7" s="1" t="s">
        <v>8</v>
      </c>
      <c r="E7" s="46" t="s">
        <v>20</v>
      </c>
    </row>
    <row r="8" spans="1:5" ht="30">
      <c r="A8" s="1" t="s">
        <v>12</v>
      </c>
      <c r="C8" s="1" t="s">
        <v>13</v>
      </c>
      <c r="D8" t="s">
        <v>6</v>
      </c>
      <c r="E8" s="46" t="s">
        <v>21</v>
      </c>
    </row>
    <row r="9" spans="1:5" ht="30">
      <c r="A9" s="1" t="s">
        <v>5</v>
      </c>
      <c r="B9" s="1" t="s">
        <v>10</v>
      </c>
      <c r="C9" s="1" t="s">
        <v>14</v>
      </c>
      <c r="E9" s="46" t="s">
        <v>22</v>
      </c>
    </row>
    <row r="10" spans="1:5">
      <c r="A10" s="1" t="s">
        <v>5</v>
      </c>
      <c r="C10" s="1" t="s">
        <v>14</v>
      </c>
      <c r="E10" s="46" t="s">
        <v>23</v>
      </c>
    </row>
    <row r="11" spans="1:5" ht="75">
      <c r="A11" s="1" t="s">
        <v>9</v>
      </c>
      <c r="B11" s="1" t="s">
        <v>15</v>
      </c>
      <c r="C11" s="1" t="s">
        <v>9</v>
      </c>
      <c r="D11" s="1" t="s">
        <v>6</v>
      </c>
      <c r="E11" s="46" t="s">
        <v>26</v>
      </c>
    </row>
    <row r="12" spans="1:5" ht="75">
      <c r="A12" s="1" t="s">
        <v>13</v>
      </c>
      <c r="B12" s="1" t="s">
        <v>6</v>
      </c>
      <c r="C12" s="1" t="s">
        <v>13</v>
      </c>
      <c r="D12" s="1" t="s">
        <v>15</v>
      </c>
      <c r="E12" s="46" t="s">
        <v>27</v>
      </c>
    </row>
    <row r="14" spans="1:5">
      <c r="B14" s="1" t="s">
        <v>16</v>
      </c>
    </row>
    <row r="15" spans="1:5">
      <c r="B15" s="1" t="s">
        <v>28</v>
      </c>
    </row>
    <row r="16" spans="1:5">
      <c r="B16" s="1" t="s">
        <v>29</v>
      </c>
    </row>
    <row r="17" spans="1:2">
      <c r="B17" s="1" t="s">
        <v>17</v>
      </c>
    </row>
    <row r="18" spans="1:2">
      <c r="B18" s="1" t="s">
        <v>30</v>
      </c>
    </row>
    <row r="19" spans="1:2">
      <c r="B19" s="1" t="s">
        <v>31</v>
      </c>
    </row>
    <row r="21" spans="1:2">
      <c r="B21" s="1" t="s">
        <v>32</v>
      </c>
    </row>
    <row r="22" spans="1:2">
      <c r="B22" s="1" t="s">
        <v>24</v>
      </c>
    </row>
    <row r="23" spans="1:2">
      <c r="B23" s="1" t="s">
        <v>25</v>
      </c>
    </row>
    <row r="24" spans="1:2">
      <c r="B24" s="1" t="s">
        <v>33</v>
      </c>
    </row>
    <row r="25" spans="1:2">
      <c r="B25" s="1" t="s">
        <v>34</v>
      </c>
    </row>
    <row r="27" spans="1:2" s="4" customFormat="1">
      <c r="A27" s="3"/>
    </row>
    <row r="28" spans="1:2" s="4" customFormat="1">
      <c r="A28" s="3"/>
    </row>
    <row r="29" spans="1:2" s="4" customFormat="1">
      <c r="A29" s="3"/>
    </row>
    <row r="30" spans="1:2" s="4" customFormat="1">
      <c r="A30" s="3"/>
    </row>
    <row r="31" spans="1:2" s="4" customFormat="1">
      <c r="A31" s="3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zoomScale="95" zoomScaleNormal="95" workbookViewId="0">
      <selection activeCell="E30" sqref="E30"/>
    </sheetView>
  </sheetViews>
  <sheetFormatPr defaultRowHeight="15"/>
  <cols>
    <col min="1" max="1" width="20.42578125" style="9" customWidth="1"/>
    <col min="2" max="2" width="21.5703125" style="9" bestFit="1" customWidth="1"/>
    <col min="3" max="3" width="8.42578125" style="9" customWidth="1"/>
    <col min="4" max="4" width="19.7109375" style="9" customWidth="1"/>
    <col min="5" max="5" width="22.28515625" style="9" bestFit="1" customWidth="1"/>
    <col min="6" max="16384" width="9.140625" style="9"/>
  </cols>
  <sheetData>
    <row r="1" spans="1:5" s="8" customFormat="1">
      <c r="A1" s="7" t="s">
        <v>9</v>
      </c>
      <c r="B1" s="7" t="s">
        <v>15</v>
      </c>
      <c r="D1" s="7" t="s">
        <v>9</v>
      </c>
      <c r="E1" s="7" t="s">
        <v>6</v>
      </c>
    </row>
    <row r="2" spans="1:5" s="12" customFormat="1">
      <c r="A2" s="11">
        <v>5889831</v>
      </c>
      <c r="B2" s="11"/>
      <c r="D2" s="11">
        <v>5889831</v>
      </c>
      <c r="E2" s="11">
        <v>5889831</v>
      </c>
    </row>
    <row r="3" spans="1:5" s="14" customFormat="1">
      <c r="A3" s="13">
        <f>SUM(A2)</f>
        <v>5889831</v>
      </c>
      <c r="B3" s="13">
        <v>0</v>
      </c>
      <c r="D3" s="13">
        <v>0</v>
      </c>
      <c r="E3" s="13">
        <v>0</v>
      </c>
    </row>
    <row r="5" spans="1:5" s="8" customFormat="1">
      <c r="A5" s="7" t="s">
        <v>13</v>
      </c>
      <c r="B5" s="7" t="s">
        <v>15</v>
      </c>
      <c r="D5" s="7" t="s">
        <v>13</v>
      </c>
      <c r="E5" s="10" t="s">
        <v>6</v>
      </c>
    </row>
    <row r="6" spans="1:5">
      <c r="A6" s="11"/>
      <c r="B6" s="11">
        <v>3926554</v>
      </c>
      <c r="C6" s="12"/>
      <c r="D6" s="11">
        <v>1963277</v>
      </c>
      <c r="E6" s="11">
        <v>1963277</v>
      </c>
    </row>
    <row r="7" spans="1:5">
      <c r="A7" s="11"/>
      <c r="B7" s="11">
        <v>1963277</v>
      </c>
      <c r="C7" s="12"/>
      <c r="D7" s="11"/>
      <c r="E7" s="11"/>
    </row>
    <row r="8" spans="1:5" s="8" customFormat="1">
      <c r="A8" s="13">
        <v>0</v>
      </c>
      <c r="B8" s="13">
        <f>SUM(B6:B7)</f>
        <v>5889831</v>
      </c>
      <c r="C8" s="14"/>
      <c r="D8" s="13">
        <v>0</v>
      </c>
      <c r="E8" s="13">
        <v>0</v>
      </c>
    </row>
    <row r="10" spans="1:5" s="8" customFormat="1">
      <c r="A10" s="7" t="s">
        <v>4</v>
      </c>
      <c r="B10" s="7" t="s">
        <v>6</v>
      </c>
      <c r="D10" s="10">
        <v>19</v>
      </c>
      <c r="E10" s="10" t="s">
        <v>52</v>
      </c>
    </row>
    <row r="11" spans="1:5" s="12" customFormat="1">
      <c r="A11" s="11">
        <v>5889831</v>
      </c>
      <c r="B11" s="11">
        <v>5889831</v>
      </c>
      <c r="D11" s="11">
        <v>1060169</v>
      </c>
      <c r="E11" s="11">
        <v>1060169</v>
      </c>
    </row>
    <row r="12" spans="1:5" s="14" customFormat="1">
      <c r="A12" s="13">
        <v>0</v>
      </c>
      <c r="B12" s="13">
        <v>0</v>
      </c>
      <c r="D12" s="13">
        <v>0</v>
      </c>
      <c r="E12" s="13">
        <v>0</v>
      </c>
    </row>
    <row r="14" spans="1:5" s="8" customFormat="1">
      <c r="A14" s="10">
        <v>20</v>
      </c>
      <c r="B14" s="10" t="s">
        <v>54</v>
      </c>
      <c r="D14" s="10">
        <v>51</v>
      </c>
      <c r="E14" s="10" t="s">
        <v>55</v>
      </c>
    </row>
    <row r="15" spans="1:5" s="12" customFormat="1">
      <c r="A15" s="11">
        <v>1963277</v>
      </c>
      <c r="B15" s="11"/>
      <c r="D15" s="11"/>
      <c r="E15" s="11">
        <v>6950000</v>
      </c>
    </row>
    <row r="16" spans="1:5" s="12" customFormat="1">
      <c r="A16" s="11">
        <v>3926554</v>
      </c>
      <c r="B16" s="11"/>
      <c r="D16" s="11"/>
      <c r="E16" s="11"/>
    </row>
    <row r="17" spans="1:5" s="14" customFormat="1">
      <c r="A17" s="13">
        <f>SUM(A15:A16)</f>
        <v>5889831</v>
      </c>
      <c r="B17" s="13">
        <v>0</v>
      </c>
      <c r="D17" s="13"/>
      <c r="E17" s="13">
        <f>SUM(E15)</f>
        <v>6950000</v>
      </c>
    </row>
    <row r="19" spans="1:5" s="8" customFormat="1">
      <c r="A19" s="10">
        <v>68</v>
      </c>
      <c r="B19" s="10" t="s">
        <v>53</v>
      </c>
    </row>
    <row r="20" spans="1:5" s="12" customFormat="1">
      <c r="A20" s="11">
        <v>1060169</v>
      </c>
      <c r="B20" s="11"/>
    </row>
    <row r="21" spans="1:5" s="12" customFormat="1">
      <c r="A21" s="13">
        <f>SUM(A20)</f>
        <v>1060169</v>
      </c>
      <c r="B21" s="13">
        <v>0</v>
      </c>
    </row>
    <row r="23" spans="1:5" s="8" customFormat="1">
      <c r="A23" s="7" t="s">
        <v>5</v>
      </c>
      <c r="B23" s="10" t="s">
        <v>18</v>
      </c>
      <c r="D23" s="7" t="s">
        <v>5</v>
      </c>
      <c r="E23" s="7" t="s">
        <v>10</v>
      </c>
    </row>
    <row r="24" spans="1:5" s="12" customFormat="1">
      <c r="A24" s="11">
        <v>6950000</v>
      </c>
      <c r="B24" s="11">
        <v>6950000</v>
      </c>
      <c r="D24" s="11">
        <v>6950000</v>
      </c>
      <c r="E24" s="11">
        <v>6950000</v>
      </c>
    </row>
    <row r="25" spans="1:5" s="12" customFormat="1">
      <c r="A25" s="13">
        <v>0</v>
      </c>
      <c r="B25" s="13">
        <v>0</v>
      </c>
      <c r="D25" s="13">
        <v>0</v>
      </c>
      <c r="E25" s="13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Пример</vt:lpstr>
      <vt:lpstr>Проводки</vt:lpstr>
      <vt:lpstr>Закрытие счетов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2013-12-01T16:11:58Z</dcterms:modified>
</cp:coreProperties>
</file>