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4810" windowHeight="8010"/>
  </bookViews>
  <sheets>
    <sheet name="Проводки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B14" i="1" l="1"/>
  <c r="B9" i="1"/>
  <c r="B13" i="1" s="1"/>
  <c r="B11" i="1"/>
  <c r="B12" i="1"/>
  <c r="B8" i="1"/>
  <c r="B3" i="1"/>
</calcChain>
</file>

<file path=xl/sharedStrings.xml><?xml version="1.0" encoding="utf-8"?>
<sst xmlns="http://schemas.openxmlformats.org/spreadsheetml/2006/main" count="36" uniqueCount="17">
  <si>
    <t>20</t>
  </si>
  <si>
    <t>10</t>
  </si>
  <si>
    <t>70</t>
  </si>
  <si>
    <t>69</t>
  </si>
  <si>
    <t>формула</t>
  </si>
  <si>
    <t>02</t>
  </si>
  <si>
    <t>23</t>
  </si>
  <si>
    <t>26</t>
  </si>
  <si>
    <t>05</t>
  </si>
  <si>
    <t>ЕСН уже нет, нужна ссылка, что берете 30% для расчета ПФР, Мед страх и ФСС</t>
  </si>
  <si>
    <t>25</t>
  </si>
  <si>
    <t>60</t>
  </si>
  <si>
    <t>19</t>
  </si>
  <si>
    <t>43</t>
  </si>
  <si>
    <t>не совсем понятно условие, 240 итого с НДС или без НДС - посчитала как с НДС т.к счет дают на сумму итого</t>
  </si>
  <si>
    <t>похоже справочно дано т.к в т.ч т.е входит в 240</t>
  </si>
  <si>
    <t>полная с/с т.е учтены все расходы в т.ч с 25 и 26 счетов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</si>
</sst>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0"/>
  <sheetViews>
    <sheetView tabSelected="1" workbookViewId="0">
      <selection activeCell="C17" sqref="C17"/>
    </sheetView>
  </sheetViews>
  <sheetFormatPr defaultRowHeight="14.5" x14ac:dyDescent="0.35"/>
  <cols>
    <col min="2" max="2" width="8.7265625" style="1"/>
  </cols>
  <sheetData>
    <row r="1" spans="1:6" x14ac:dyDescent="0.35">
      <c r="A1">
        <v>1</v>
      </c>
      <c r="B1" s="1">
        <v>10000</v>
      </c>
      <c r="C1" s="2" t="s">
        <v>0</v>
      </c>
      <c r="D1" s="2" t="s">
        <v>1</v>
      </c>
    </row>
    <row r="2" spans="1:6" x14ac:dyDescent="0.35">
      <c r="A2">
        <v>2</v>
      </c>
      <c r="B2" s="1">
        <v>5000</v>
      </c>
      <c r="C2" s="2" t="s">
        <v>0</v>
      </c>
      <c r="D2" s="2" t="s">
        <v>2</v>
      </c>
    </row>
    <row r="3" spans="1:6" x14ac:dyDescent="0.35">
      <c r="A3">
        <v>3</v>
      </c>
      <c r="B3" s="1">
        <f>B2*26%</f>
        <v>1300</v>
      </c>
      <c r="C3" s="2" t="s">
        <v>0</v>
      </c>
      <c r="D3" s="2" t="s">
        <v>3</v>
      </c>
      <c r="E3" t="s">
        <v>4</v>
      </c>
    </row>
    <row r="4" spans="1:6" x14ac:dyDescent="0.35">
      <c r="A4">
        <v>4</v>
      </c>
      <c r="B4" s="1">
        <v>40</v>
      </c>
      <c r="C4" s="2" t="s">
        <v>0</v>
      </c>
      <c r="D4" s="2" t="s">
        <v>5</v>
      </c>
    </row>
    <row r="5" spans="1:6" x14ac:dyDescent="0.35">
      <c r="A5">
        <v>5</v>
      </c>
      <c r="B5" s="1">
        <v>100</v>
      </c>
      <c r="C5" s="2" t="s">
        <v>0</v>
      </c>
      <c r="D5" s="2" t="s">
        <v>6</v>
      </c>
    </row>
    <row r="6" spans="1:6" x14ac:dyDescent="0.35">
      <c r="A6">
        <v>6</v>
      </c>
      <c r="B6" s="1">
        <v>5</v>
      </c>
      <c r="C6" s="2" t="s">
        <v>7</v>
      </c>
      <c r="D6" s="2" t="s">
        <v>8</v>
      </c>
    </row>
    <row r="7" spans="1:6" x14ac:dyDescent="0.35">
      <c r="A7">
        <v>7</v>
      </c>
      <c r="B7" s="1">
        <v>1500</v>
      </c>
      <c r="C7" s="2" t="s">
        <v>7</v>
      </c>
      <c r="D7" s="2" t="s">
        <v>2</v>
      </c>
    </row>
    <row r="8" spans="1:6" x14ac:dyDescent="0.35">
      <c r="A8">
        <v>8</v>
      </c>
      <c r="B8" s="1">
        <f>B7*30%</f>
        <v>450</v>
      </c>
      <c r="C8" s="2" t="s">
        <v>7</v>
      </c>
      <c r="D8" s="2" t="s">
        <v>3</v>
      </c>
      <c r="E8" t="s">
        <v>4</v>
      </c>
      <c r="F8" t="s">
        <v>9</v>
      </c>
    </row>
    <row r="9" spans="1:6" x14ac:dyDescent="0.35">
      <c r="A9">
        <v>9</v>
      </c>
      <c r="B9" s="1">
        <f>240-B11</f>
        <v>203.38983050847457</v>
      </c>
      <c r="C9" s="2" t="s">
        <v>10</v>
      </c>
      <c r="D9" s="2" t="s">
        <v>11</v>
      </c>
      <c r="E9" t="s">
        <v>4</v>
      </c>
      <c r="F9" t="s">
        <v>14</v>
      </c>
    </row>
    <row r="10" spans="1:6" x14ac:dyDescent="0.35">
      <c r="A10">
        <v>9</v>
      </c>
      <c r="B10" s="1">
        <v>200</v>
      </c>
      <c r="C10" s="2"/>
      <c r="D10" s="2"/>
      <c r="E10" t="s">
        <v>15</v>
      </c>
    </row>
    <row r="11" spans="1:6" x14ac:dyDescent="0.35">
      <c r="A11">
        <v>9</v>
      </c>
      <c r="B11" s="1">
        <f>240*18/118</f>
        <v>36.610169491525426</v>
      </c>
      <c r="C11" s="2" t="s">
        <v>12</v>
      </c>
      <c r="D11" s="2" t="s">
        <v>11</v>
      </c>
    </row>
    <row r="12" spans="1:6" x14ac:dyDescent="0.35">
      <c r="A12">
        <v>10</v>
      </c>
      <c r="B12" s="1">
        <f>B6+B7+B8</f>
        <v>1955</v>
      </c>
      <c r="C12" s="2" t="s">
        <v>0</v>
      </c>
      <c r="D12" s="2" t="s">
        <v>7</v>
      </c>
      <c r="E12" t="s">
        <v>4</v>
      </c>
    </row>
    <row r="13" spans="1:6" x14ac:dyDescent="0.35">
      <c r="A13">
        <v>11</v>
      </c>
      <c r="B13" s="1">
        <f>B9</f>
        <v>203.38983050847457</v>
      </c>
      <c r="C13" s="2" t="s">
        <v>0</v>
      </c>
      <c r="D13" s="2" t="s">
        <v>10</v>
      </c>
      <c r="E13" t="s">
        <v>4</v>
      </c>
    </row>
    <row r="14" spans="1:6" x14ac:dyDescent="0.35">
      <c r="A14">
        <v>12</v>
      </c>
      <c r="B14" s="1">
        <f>B1+B2+B3+B4+B5+B12+B13</f>
        <v>18598.389830508473</v>
      </c>
      <c r="C14" s="2" t="s">
        <v>13</v>
      </c>
      <c r="D14" s="2" t="s">
        <v>0</v>
      </c>
      <c r="E14" t="s">
        <v>4</v>
      </c>
      <c r="F14" t="s">
        <v>16</v>
      </c>
    </row>
    <row r="15" spans="1:6" x14ac:dyDescent="0.35">
      <c r="C15" s="2"/>
      <c r="D15" s="2"/>
    </row>
    <row r="16" spans="1:6" x14ac:dyDescent="0.35">
      <c r="C16" s="2"/>
      <c r="D16" s="2"/>
    </row>
    <row r="17" spans="3:4" x14ac:dyDescent="0.35">
      <c r="C17" s="2"/>
      <c r="D17" s="2"/>
    </row>
    <row r="18" spans="3:4" x14ac:dyDescent="0.35">
      <c r="C18" s="2"/>
      <c r="D18" s="2"/>
    </row>
    <row r="19" spans="3:4" x14ac:dyDescent="0.35">
      <c r="C19" s="2"/>
      <c r="D19" s="2"/>
    </row>
    <row r="20" spans="3:4" x14ac:dyDescent="0.35">
      <c r="C20" s="2"/>
      <c r="D20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Проводки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2016-01-17T17:09:40Z</dcterms:modified>
</cp:coreProperties>
</file>