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dmin\Desktop\Медведица\ЗАРПЛАТА\2023\"/>
    </mc:Choice>
  </mc:AlternateContent>
  <xr:revisionPtr revIDLastSave="0" documentId="13_ncr:1_{76795823-B7D0-4227-8362-F59E6CD6138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2" i="1" l="1"/>
  <c r="L52" i="1"/>
  <c r="F52" i="1"/>
  <c r="D52" i="1"/>
  <c r="M50" i="1"/>
  <c r="E50" i="1"/>
  <c r="M48" i="1"/>
  <c r="E48" i="1"/>
  <c r="M46" i="1"/>
  <c r="E46" i="1"/>
  <c r="M44" i="1"/>
  <c r="E44" i="1"/>
  <c r="M42" i="1"/>
  <c r="M52" i="1" s="1"/>
  <c r="E42" i="1"/>
  <c r="E52" i="1" s="1"/>
  <c r="E12" i="1"/>
  <c r="E14" i="1"/>
  <c r="M8" i="1"/>
  <c r="M10" i="1"/>
  <c r="M12" i="1"/>
  <c r="M14" i="1"/>
  <c r="M6" i="1"/>
  <c r="N16" i="1"/>
  <c r="L16" i="1"/>
  <c r="M16" i="1"/>
  <c r="F16" i="1"/>
  <c r="D16" i="1"/>
  <c r="E8" i="1"/>
  <c r="E10" i="1"/>
  <c r="E6" i="1"/>
  <c r="E16" i="1" s="1"/>
</calcChain>
</file>

<file path=xl/sharedStrings.xml><?xml version="1.0" encoding="utf-8"?>
<sst xmlns="http://schemas.openxmlformats.org/spreadsheetml/2006/main" count="44" uniqueCount="24">
  <si>
    <t>Дата</t>
  </si>
  <si>
    <t>начислено</t>
  </si>
  <si>
    <t>налог</t>
  </si>
  <si>
    <t>к выплате</t>
  </si>
  <si>
    <t>доход</t>
  </si>
  <si>
    <t>аванс за январь 2023</t>
  </si>
  <si>
    <t>зарплата за январь 2023</t>
  </si>
  <si>
    <t>аванс за февраль 2023</t>
  </si>
  <si>
    <t>23.01.23  -  22.02.23</t>
  </si>
  <si>
    <t>ИТОГО</t>
  </si>
  <si>
    <t>23.02.23  -  22.03.23</t>
  </si>
  <si>
    <t>зарплата за февраль 2023</t>
  </si>
  <si>
    <t>ОПЛАТА</t>
  </si>
  <si>
    <t xml:space="preserve">ОПЛАТА </t>
  </si>
  <si>
    <t>до  27.02.2023г.</t>
  </si>
  <si>
    <t>до 27.03.2023</t>
  </si>
  <si>
    <t>23.03.23  -  22.04.23</t>
  </si>
  <si>
    <t>23.04.23  -  22.05.23</t>
  </si>
  <si>
    <t>до  24.04.2023г.</t>
  </si>
  <si>
    <t>до 24.05.2023</t>
  </si>
  <si>
    <t>аванс за март 2023</t>
  </si>
  <si>
    <t>зарплата за март 2023</t>
  </si>
  <si>
    <t>Больничный за март</t>
  </si>
  <si>
    <t>Окончат.расчет за март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</si>
</sst>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164" fontId="4" fillId="0" borderId="1" xfId="0" applyNumberFormat="1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0" fontId="5" fillId="0" borderId="0" xfId="0" applyFont="1"/>
    <xf numFmtId="4" fontId="6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164" fontId="6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1" fillId="0" borderId="14" xfId="0" applyFont="1" applyBorder="1"/>
    <xf numFmtId="0" fontId="3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/>
    </xf>
    <xf numFmtId="0" fontId="4" fillId="0" borderId="5" xfId="0" applyFont="1" applyBorder="1"/>
    <xf numFmtId="4" fontId="7" fillId="0" borderId="1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4" fontId="7" fillId="3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1"/>
  <sheetViews>
    <sheetView tabSelected="1" topLeftCell="A31" zoomScaleNormal="100" workbookViewId="0">
      <selection activeCell="U42" sqref="U42"/>
    </sheetView>
  </sheetViews>
  <sheetFormatPr defaultRowHeight="13.8" x14ac:dyDescent="0.25"/>
  <cols>
    <col min="1" max="1" width="4.109375" style="1" customWidth="1"/>
    <col min="2" max="2" width="8.109375" style="1" customWidth="1"/>
    <col min="3" max="3" width="21.77734375" style="1" customWidth="1"/>
    <col min="4" max="4" width="11.44140625" style="1" customWidth="1"/>
    <col min="5" max="5" width="10.5546875" style="1" customWidth="1"/>
    <col min="6" max="6" width="11.21875" style="1" customWidth="1"/>
    <col min="7" max="8" width="1.44140625" style="1" customWidth="1"/>
    <col min="9" max="9" width="3.44140625" style="1" customWidth="1"/>
    <col min="10" max="10" width="7.88671875" style="1" customWidth="1"/>
    <col min="11" max="11" width="22.77734375" style="1" customWidth="1"/>
    <col min="12" max="12" width="12" style="1" customWidth="1"/>
    <col min="13" max="13" width="11.21875" style="1" customWidth="1"/>
    <col min="14" max="14" width="11.109375" style="1" customWidth="1"/>
    <col min="15" max="15" width="0.5546875" style="1" customWidth="1"/>
    <col min="16" max="16384" width="8.88671875" style="1"/>
  </cols>
  <sheetData>
    <row r="1" spans="1:15" x14ac:dyDescent="0.25">
      <c r="A1" s="4"/>
      <c r="B1" s="5"/>
      <c r="C1" s="5"/>
      <c r="D1" s="5"/>
      <c r="E1" s="5"/>
      <c r="F1" s="5"/>
      <c r="G1" s="6"/>
      <c r="H1" s="4"/>
      <c r="I1" s="5"/>
      <c r="J1" s="5"/>
      <c r="K1" s="5"/>
      <c r="L1" s="5"/>
      <c r="M1" s="5"/>
      <c r="N1" s="5"/>
      <c r="O1" s="6"/>
    </row>
    <row r="2" spans="1:15" ht="17.399999999999999" x14ac:dyDescent="0.3">
      <c r="A2" s="43" t="s">
        <v>8</v>
      </c>
      <c r="B2" s="44"/>
      <c r="C2" s="44"/>
      <c r="D2" s="44"/>
      <c r="E2" s="44"/>
      <c r="F2" s="44"/>
      <c r="G2" s="7"/>
      <c r="H2" s="10"/>
      <c r="I2" s="44" t="s">
        <v>10</v>
      </c>
      <c r="J2" s="44"/>
      <c r="K2" s="44"/>
      <c r="L2" s="44"/>
      <c r="M2" s="44"/>
      <c r="N2" s="44"/>
      <c r="O2" s="7"/>
    </row>
    <row r="3" spans="1:15" x14ac:dyDescent="0.25">
      <c r="A3" s="8"/>
      <c r="B3" s="2"/>
      <c r="C3" s="2"/>
      <c r="D3" s="2"/>
      <c r="E3" s="2"/>
      <c r="F3" s="2"/>
      <c r="G3" s="7"/>
      <c r="H3" s="10"/>
      <c r="I3" s="2"/>
      <c r="J3" s="2"/>
      <c r="K3" s="2"/>
      <c r="L3" s="2"/>
      <c r="M3" s="2"/>
      <c r="N3" s="2"/>
      <c r="O3" s="7"/>
    </row>
    <row r="4" spans="1:15" ht="22.8" customHeight="1" x14ac:dyDescent="0.25">
      <c r="A4" s="8"/>
      <c r="B4" s="3" t="s">
        <v>0</v>
      </c>
      <c r="C4" s="3" t="s">
        <v>4</v>
      </c>
      <c r="D4" s="3" t="s">
        <v>1</v>
      </c>
      <c r="E4" s="3" t="s">
        <v>2</v>
      </c>
      <c r="F4" s="3" t="s">
        <v>3</v>
      </c>
      <c r="G4" s="7"/>
      <c r="H4" s="10"/>
      <c r="I4" s="2"/>
      <c r="J4" s="3" t="s">
        <v>0</v>
      </c>
      <c r="K4" s="3" t="s">
        <v>4</v>
      </c>
      <c r="L4" s="3" t="s">
        <v>1</v>
      </c>
      <c r="M4" s="3" t="s">
        <v>2</v>
      </c>
      <c r="N4" s="3" t="s">
        <v>3</v>
      </c>
      <c r="O4" s="7"/>
    </row>
    <row r="5" spans="1:15" x14ac:dyDescent="0.25">
      <c r="A5" s="8"/>
      <c r="B5" s="2"/>
      <c r="C5" s="2"/>
      <c r="D5" s="2"/>
      <c r="E5" s="2"/>
      <c r="F5" s="2"/>
      <c r="G5" s="7"/>
      <c r="H5" s="10"/>
      <c r="I5" s="2"/>
      <c r="J5" s="2"/>
      <c r="K5" s="2"/>
      <c r="L5" s="2"/>
      <c r="M5" s="2"/>
      <c r="N5" s="2"/>
      <c r="O5" s="7"/>
    </row>
    <row r="6" spans="1:15" ht="15" customHeight="1" x14ac:dyDescent="0.25">
      <c r="A6" s="9">
        <v>1</v>
      </c>
      <c r="B6" s="31">
        <v>44951</v>
      </c>
      <c r="C6" s="28" t="s">
        <v>5</v>
      </c>
      <c r="D6" s="25">
        <v>56400</v>
      </c>
      <c r="E6" s="48">
        <f>SUM(D6-F6)</f>
        <v>6581</v>
      </c>
      <c r="F6" s="25">
        <v>49819</v>
      </c>
      <c r="G6" s="15"/>
      <c r="H6" s="16"/>
      <c r="I6" s="17">
        <v>1</v>
      </c>
      <c r="J6" s="31">
        <v>44995</v>
      </c>
      <c r="K6" s="28" t="s">
        <v>11</v>
      </c>
      <c r="L6" s="25">
        <v>56400</v>
      </c>
      <c r="M6" s="48">
        <f>SUM(L6-N6)</f>
        <v>6575</v>
      </c>
      <c r="N6" s="25">
        <v>49825</v>
      </c>
      <c r="O6" s="7"/>
    </row>
    <row r="7" spans="1:15" x14ac:dyDescent="0.25">
      <c r="A7" s="9"/>
      <c r="B7" s="33"/>
      <c r="C7" s="29"/>
      <c r="D7" s="25"/>
      <c r="E7" s="26"/>
      <c r="F7" s="25"/>
      <c r="G7" s="15"/>
      <c r="H7" s="16"/>
      <c r="I7" s="17"/>
      <c r="J7" s="31"/>
      <c r="K7" s="29"/>
      <c r="L7" s="25"/>
      <c r="M7" s="26"/>
      <c r="N7" s="25"/>
      <c r="O7" s="7"/>
    </row>
    <row r="8" spans="1:15" ht="15" customHeight="1" x14ac:dyDescent="0.25">
      <c r="A8" s="9">
        <v>2</v>
      </c>
      <c r="B8" s="31">
        <v>44967</v>
      </c>
      <c r="C8" s="28" t="s">
        <v>6</v>
      </c>
      <c r="D8" s="25">
        <v>56400</v>
      </c>
      <c r="E8" s="48">
        <f t="shared" ref="E8:E14" si="0">SUM(D8-F8)</f>
        <v>6575</v>
      </c>
      <c r="F8" s="25">
        <v>49825</v>
      </c>
      <c r="G8" s="15"/>
      <c r="H8" s="16"/>
      <c r="I8" s="17">
        <v>2</v>
      </c>
      <c r="J8" s="31">
        <v>45002</v>
      </c>
      <c r="K8" s="28" t="s">
        <v>22</v>
      </c>
      <c r="L8" s="25">
        <v>1571.82</v>
      </c>
      <c r="M8" s="48">
        <f t="shared" ref="M8:M14" si="1">SUM(L8-N8)</f>
        <v>204</v>
      </c>
      <c r="N8" s="25">
        <v>1367.82</v>
      </c>
      <c r="O8" s="7"/>
    </row>
    <row r="9" spans="1:15" x14ac:dyDescent="0.25">
      <c r="A9" s="9"/>
      <c r="B9" s="31"/>
      <c r="C9" s="29"/>
      <c r="D9" s="25"/>
      <c r="E9" s="26"/>
      <c r="F9" s="25"/>
      <c r="G9" s="15"/>
      <c r="H9" s="16"/>
      <c r="I9" s="17"/>
      <c r="J9" s="31"/>
      <c r="K9" s="29"/>
      <c r="L9" s="25"/>
      <c r="M9" s="26"/>
      <c r="N9" s="25"/>
      <c r="O9" s="7"/>
    </row>
    <row r="10" spans="1:15" ht="15" customHeight="1" x14ac:dyDescent="0.25">
      <c r="A10" s="9">
        <v>3</v>
      </c>
      <c r="B10" s="31">
        <v>44979</v>
      </c>
      <c r="C10" s="28" t="s">
        <v>7</v>
      </c>
      <c r="D10" s="25">
        <v>56400</v>
      </c>
      <c r="E10" s="48">
        <f t="shared" si="0"/>
        <v>7335</v>
      </c>
      <c r="F10" s="25">
        <v>49065</v>
      </c>
      <c r="G10" s="15"/>
      <c r="H10" s="16"/>
      <c r="I10" s="17">
        <v>3</v>
      </c>
      <c r="J10" s="31">
        <v>45002</v>
      </c>
      <c r="K10" s="28" t="s">
        <v>23</v>
      </c>
      <c r="L10" s="25">
        <v>12014.28</v>
      </c>
      <c r="M10" s="48">
        <f t="shared" si="1"/>
        <v>1562</v>
      </c>
      <c r="N10" s="25">
        <v>10452.280000000001</v>
      </c>
      <c r="O10" s="7"/>
    </row>
    <row r="11" spans="1:15" x14ac:dyDescent="0.25">
      <c r="A11" s="9"/>
      <c r="B11" s="14"/>
      <c r="C11" s="29"/>
      <c r="D11" s="25"/>
      <c r="E11" s="26"/>
      <c r="F11" s="25"/>
      <c r="G11" s="15"/>
      <c r="H11" s="16"/>
      <c r="I11" s="17"/>
      <c r="J11" s="14"/>
      <c r="K11" s="29"/>
      <c r="L11" s="25"/>
      <c r="M11" s="26"/>
      <c r="N11" s="25"/>
      <c r="O11" s="7"/>
    </row>
    <row r="12" spans="1:15" ht="15" customHeight="1" x14ac:dyDescent="0.25">
      <c r="A12" s="9">
        <v>4</v>
      </c>
      <c r="B12" s="14"/>
      <c r="C12" s="29"/>
      <c r="D12" s="25"/>
      <c r="E12" s="48">
        <f t="shared" si="0"/>
        <v>0</v>
      </c>
      <c r="F12" s="25"/>
      <c r="G12" s="15"/>
      <c r="H12" s="16"/>
      <c r="I12" s="17">
        <v>4</v>
      </c>
      <c r="J12" s="14"/>
      <c r="K12" s="29"/>
      <c r="L12" s="25"/>
      <c r="M12" s="48">
        <f t="shared" si="1"/>
        <v>0</v>
      </c>
      <c r="N12" s="25"/>
      <c r="O12" s="7"/>
    </row>
    <row r="13" spans="1:15" x14ac:dyDescent="0.25">
      <c r="A13" s="9"/>
      <c r="B13" s="14"/>
      <c r="C13" s="29"/>
      <c r="D13" s="25"/>
      <c r="E13" s="26"/>
      <c r="F13" s="25"/>
      <c r="G13" s="15"/>
      <c r="H13" s="16"/>
      <c r="I13" s="17"/>
      <c r="J13" s="14"/>
      <c r="K13" s="29"/>
      <c r="L13" s="25"/>
      <c r="M13" s="26"/>
      <c r="N13" s="25"/>
      <c r="O13" s="7"/>
    </row>
    <row r="14" spans="1:15" ht="15" customHeight="1" x14ac:dyDescent="0.25">
      <c r="A14" s="9">
        <v>5</v>
      </c>
      <c r="B14" s="14"/>
      <c r="C14" s="29"/>
      <c r="D14" s="25"/>
      <c r="E14" s="48">
        <f t="shared" si="0"/>
        <v>0</v>
      </c>
      <c r="F14" s="25"/>
      <c r="G14" s="15"/>
      <c r="H14" s="16"/>
      <c r="I14" s="17">
        <v>5</v>
      </c>
      <c r="J14" s="14"/>
      <c r="K14" s="29"/>
      <c r="L14" s="25"/>
      <c r="M14" s="48">
        <f t="shared" si="1"/>
        <v>0</v>
      </c>
      <c r="N14" s="25"/>
      <c r="O14" s="7"/>
    </row>
    <row r="15" spans="1:15" x14ac:dyDescent="0.25">
      <c r="A15" s="8"/>
      <c r="B15" s="18"/>
      <c r="C15" s="30"/>
      <c r="D15" s="25"/>
      <c r="E15" s="25"/>
      <c r="F15" s="25"/>
      <c r="G15" s="15"/>
      <c r="H15" s="16"/>
      <c r="I15" s="18"/>
      <c r="J15" s="18"/>
      <c r="K15" s="30"/>
      <c r="L15" s="25"/>
      <c r="M15" s="25"/>
      <c r="N15" s="25"/>
      <c r="O15" s="7"/>
    </row>
    <row r="16" spans="1:15" ht="22.2" customHeight="1" x14ac:dyDescent="0.25">
      <c r="A16" s="8"/>
      <c r="B16" s="19" t="s">
        <v>9</v>
      </c>
      <c r="C16" s="17"/>
      <c r="D16" s="27">
        <f>SUM(D6:D14)</f>
        <v>169200</v>
      </c>
      <c r="E16" s="27">
        <f t="shared" ref="E16:F16" si="2">SUM(E6:E14)</f>
        <v>20491</v>
      </c>
      <c r="F16" s="27">
        <f t="shared" si="2"/>
        <v>148709</v>
      </c>
      <c r="G16" s="15"/>
      <c r="H16" s="16"/>
      <c r="I16" s="18"/>
      <c r="J16" s="19" t="s">
        <v>9</v>
      </c>
      <c r="K16" s="17"/>
      <c r="L16" s="27">
        <f>SUM(L6:L14)</f>
        <v>69986.100000000006</v>
      </c>
      <c r="M16" s="27">
        <f t="shared" ref="M16:N16" si="3">SUM(M6:M14)</f>
        <v>8341</v>
      </c>
      <c r="N16" s="27">
        <f t="shared" si="3"/>
        <v>61645.1</v>
      </c>
      <c r="O16" s="7"/>
    </row>
    <row r="17" spans="1:15" x14ac:dyDescent="0.25">
      <c r="A17" s="10"/>
      <c r="B17" s="20"/>
      <c r="C17" s="20"/>
      <c r="D17" s="20"/>
      <c r="E17" s="20"/>
      <c r="F17" s="20"/>
      <c r="G17" s="15"/>
      <c r="H17" s="16"/>
      <c r="I17" s="20"/>
      <c r="J17" s="20"/>
      <c r="K17" s="20"/>
      <c r="L17" s="20"/>
      <c r="M17" s="20"/>
      <c r="N17" s="20"/>
      <c r="O17" s="7"/>
    </row>
    <row r="18" spans="1:15" x14ac:dyDescent="0.25">
      <c r="A18" s="10"/>
      <c r="B18" s="20"/>
      <c r="C18" s="21" t="s">
        <v>12</v>
      </c>
      <c r="D18" s="41" t="s">
        <v>14</v>
      </c>
      <c r="E18" s="41"/>
      <c r="F18" s="41"/>
      <c r="G18" s="22"/>
      <c r="H18" s="23"/>
      <c r="I18" s="24"/>
      <c r="J18" s="24"/>
      <c r="K18" s="21" t="s">
        <v>13</v>
      </c>
      <c r="L18" s="41" t="s">
        <v>15</v>
      </c>
      <c r="M18" s="41"/>
      <c r="N18" s="41"/>
      <c r="O18" s="7"/>
    </row>
    <row r="19" spans="1:15" x14ac:dyDescent="0.25">
      <c r="A19" s="10"/>
      <c r="B19" s="20"/>
      <c r="C19" s="20"/>
      <c r="D19" s="20"/>
      <c r="E19" s="20"/>
      <c r="F19" s="20"/>
      <c r="G19" s="15"/>
      <c r="H19" s="16"/>
      <c r="I19" s="20"/>
      <c r="J19" s="20"/>
      <c r="K19" s="20"/>
      <c r="L19" s="20"/>
      <c r="M19" s="20"/>
      <c r="N19" s="20"/>
      <c r="O19" s="7"/>
    </row>
    <row r="20" spans="1:15" x14ac:dyDescent="0.25">
      <c r="A20" s="10"/>
      <c r="B20" s="32">
        <v>44979</v>
      </c>
      <c r="C20" s="20"/>
      <c r="D20" s="20"/>
      <c r="E20" s="26">
        <v>17448</v>
      </c>
      <c r="F20" s="20"/>
      <c r="G20" s="15"/>
      <c r="H20" s="16"/>
      <c r="I20" s="20"/>
      <c r="J20" s="32">
        <v>44970</v>
      </c>
      <c r="K20" s="20"/>
      <c r="L20" s="20"/>
      <c r="M20" s="26">
        <v>3043</v>
      </c>
      <c r="N20" s="20"/>
      <c r="O20" s="7"/>
    </row>
    <row r="21" spans="1:15" x14ac:dyDescent="0.25">
      <c r="A21" s="10"/>
      <c r="B21" s="20"/>
      <c r="C21" s="20"/>
      <c r="D21" s="20"/>
      <c r="E21" s="20"/>
      <c r="F21" s="20"/>
      <c r="G21" s="15"/>
      <c r="H21" s="16"/>
      <c r="I21" s="20"/>
      <c r="J21" s="20"/>
      <c r="K21" s="20"/>
      <c r="L21" s="20"/>
      <c r="M21" s="20"/>
      <c r="N21" s="20"/>
      <c r="O21" s="7"/>
    </row>
    <row r="22" spans="1:15" x14ac:dyDescent="0.25">
      <c r="A22" s="10"/>
      <c r="G22" s="7"/>
      <c r="H22" s="10"/>
      <c r="J22" s="32">
        <v>44970</v>
      </c>
      <c r="K22" s="20"/>
      <c r="L22" s="20"/>
      <c r="M22" s="26">
        <v>6575</v>
      </c>
      <c r="O22" s="7"/>
    </row>
    <row r="23" spans="1:15" x14ac:dyDescent="0.25">
      <c r="A23" s="10"/>
      <c r="G23" s="7"/>
      <c r="H23" s="10"/>
      <c r="O23" s="7"/>
    </row>
    <row r="24" spans="1:15" x14ac:dyDescent="0.25">
      <c r="A24" s="10"/>
      <c r="G24" s="7"/>
      <c r="H24" s="10"/>
      <c r="J24" s="32">
        <v>45009</v>
      </c>
      <c r="K24" s="20"/>
      <c r="L24" s="20"/>
      <c r="M24" s="26">
        <v>1766</v>
      </c>
      <c r="O24" s="7"/>
    </row>
    <row r="25" spans="1:15" ht="14.4" thickBot="1" x14ac:dyDescent="0.3">
      <c r="A25" s="11"/>
      <c r="B25" s="12"/>
      <c r="C25" s="12"/>
      <c r="D25" s="12"/>
      <c r="E25" s="12"/>
      <c r="F25" s="12"/>
      <c r="G25" s="13"/>
      <c r="H25" s="11"/>
      <c r="I25" s="12"/>
      <c r="J25" s="12"/>
      <c r="K25" s="12"/>
      <c r="L25" s="12"/>
      <c r="M25" s="12"/>
      <c r="N25" s="12"/>
      <c r="O25" s="13"/>
    </row>
    <row r="37" spans="1:14" ht="14.4" thickBot="1" x14ac:dyDescent="0.3"/>
    <row r="38" spans="1:14" ht="17.399999999999999" x14ac:dyDescent="0.3">
      <c r="A38" s="45" t="s">
        <v>16</v>
      </c>
      <c r="B38" s="46"/>
      <c r="C38" s="46"/>
      <c r="D38" s="46"/>
      <c r="E38" s="46"/>
      <c r="F38" s="47"/>
      <c r="G38" s="7"/>
      <c r="H38" s="10"/>
      <c r="I38" s="45" t="s">
        <v>17</v>
      </c>
      <c r="J38" s="46"/>
      <c r="K38" s="46"/>
      <c r="L38" s="46"/>
      <c r="M38" s="46"/>
      <c r="N38" s="47"/>
    </row>
    <row r="39" spans="1:14" x14ac:dyDescent="0.25">
      <c r="A39" s="8"/>
      <c r="B39" s="2"/>
      <c r="C39" s="2"/>
      <c r="D39" s="2"/>
      <c r="E39" s="2"/>
      <c r="F39" s="35"/>
      <c r="G39" s="7"/>
      <c r="H39" s="10"/>
      <c r="I39" s="8"/>
      <c r="J39" s="2"/>
      <c r="K39" s="2"/>
      <c r="L39" s="2"/>
      <c r="M39" s="2"/>
      <c r="N39" s="35"/>
    </row>
    <row r="40" spans="1:14" ht="27.6" x14ac:dyDescent="0.25">
      <c r="A40" s="8"/>
      <c r="B40" s="3" t="s">
        <v>0</v>
      </c>
      <c r="C40" s="3" t="s">
        <v>4</v>
      </c>
      <c r="D40" s="3" t="s">
        <v>1</v>
      </c>
      <c r="E40" s="3" t="s">
        <v>2</v>
      </c>
      <c r="F40" s="36" t="s">
        <v>3</v>
      </c>
      <c r="G40" s="7"/>
      <c r="H40" s="10"/>
      <c r="I40" s="8"/>
      <c r="J40" s="3" t="s">
        <v>0</v>
      </c>
      <c r="K40" s="3" t="s">
        <v>4</v>
      </c>
      <c r="L40" s="3" t="s">
        <v>1</v>
      </c>
      <c r="M40" s="3" t="s">
        <v>2</v>
      </c>
      <c r="N40" s="36" t="s">
        <v>3</v>
      </c>
    </row>
    <row r="41" spans="1:14" x14ac:dyDescent="0.25">
      <c r="A41" s="8"/>
      <c r="B41" s="2"/>
      <c r="C41" s="2"/>
      <c r="D41" s="2"/>
      <c r="E41" s="2"/>
      <c r="F41" s="35"/>
      <c r="G41" s="7"/>
      <c r="H41" s="10"/>
      <c r="I41" s="8"/>
      <c r="J41" s="2"/>
      <c r="K41" s="2"/>
      <c r="L41" s="2"/>
      <c r="M41" s="2"/>
      <c r="N41" s="35"/>
    </row>
    <row r="42" spans="1:14" x14ac:dyDescent="0.25">
      <c r="A42" s="9">
        <v>1</v>
      </c>
      <c r="B42" s="31">
        <v>45009</v>
      </c>
      <c r="C42" s="28" t="s">
        <v>20</v>
      </c>
      <c r="D42" s="25">
        <v>56400</v>
      </c>
      <c r="E42" s="48">
        <f>SUM(D42-F42)</f>
        <v>7335</v>
      </c>
      <c r="F42" s="38">
        <v>49065</v>
      </c>
      <c r="G42" s="15"/>
      <c r="H42" s="16"/>
      <c r="I42" s="37">
        <v>1</v>
      </c>
      <c r="J42" s="31"/>
      <c r="K42" s="28"/>
      <c r="L42" s="25"/>
      <c r="M42" s="48">
        <f>SUM(L42-N42)</f>
        <v>0</v>
      </c>
      <c r="N42" s="38"/>
    </row>
    <row r="43" spans="1:14" x14ac:dyDescent="0.25">
      <c r="A43" s="9"/>
      <c r="B43" s="33"/>
      <c r="C43" s="29"/>
      <c r="D43" s="25"/>
      <c r="E43" s="26"/>
      <c r="F43" s="38"/>
      <c r="G43" s="15"/>
      <c r="H43" s="16"/>
      <c r="I43" s="37"/>
      <c r="J43" s="31"/>
      <c r="K43" s="29"/>
      <c r="L43" s="25"/>
      <c r="M43" s="26"/>
      <c r="N43" s="38"/>
    </row>
    <row r="44" spans="1:14" x14ac:dyDescent="0.25">
      <c r="A44" s="9">
        <v>2</v>
      </c>
      <c r="B44" s="31">
        <v>45026</v>
      </c>
      <c r="C44" s="28" t="s">
        <v>21</v>
      </c>
      <c r="D44" s="25">
        <v>56400</v>
      </c>
      <c r="E44" s="48">
        <f t="shared" ref="E44" si="4">SUM(D44-F44)</f>
        <v>6575</v>
      </c>
      <c r="F44" s="38">
        <v>49825</v>
      </c>
      <c r="G44" s="15"/>
      <c r="H44" s="16"/>
      <c r="I44" s="37">
        <v>2</v>
      </c>
      <c r="J44" s="31"/>
      <c r="K44" s="28"/>
      <c r="L44" s="25"/>
      <c r="M44" s="48">
        <f t="shared" ref="M44" si="5">SUM(L44-N44)</f>
        <v>0</v>
      </c>
      <c r="N44" s="38"/>
    </row>
    <row r="45" spans="1:14" x14ac:dyDescent="0.25">
      <c r="A45" s="9"/>
      <c r="B45" s="31"/>
      <c r="C45" s="29"/>
      <c r="D45" s="25"/>
      <c r="E45" s="26"/>
      <c r="F45" s="38"/>
      <c r="G45" s="15"/>
      <c r="H45" s="16"/>
      <c r="I45" s="37"/>
      <c r="J45" s="31"/>
      <c r="K45" s="29"/>
      <c r="L45" s="25"/>
      <c r="M45" s="26"/>
      <c r="N45" s="38"/>
    </row>
    <row r="46" spans="1:14" x14ac:dyDescent="0.25">
      <c r="A46" s="9">
        <v>3</v>
      </c>
      <c r="B46" s="31"/>
      <c r="C46" s="28"/>
      <c r="D46" s="25"/>
      <c r="E46" s="48">
        <f t="shared" ref="E46" si="6">SUM(D46-F46)</f>
        <v>0</v>
      </c>
      <c r="F46" s="38"/>
      <c r="G46" s="15"/>
      <c r="H46" s="16"/>
      <c r="I46" s="37">
        <v>3</v>
      </c>
      <c r="J46" s="31"/>
      <c r="K46" s="28"/>
      <c r="L46" s="25"/>
      <c r="M46" s="48">
        <f t="shared" ref="M46" si="7">SUM(L46-N46)</f>
        <v>0</v>
      </c>
      <c r="N46" s="38"/>
    </row>
    <row r="47" spans="1:14" x14ac:dyDescent="0.25">
      <c r="A47" s="9"/>
      <c r="B47" s="31"/>
      <c r="C47" s="29"/>
      <c r="D47" s="25"/>
      <c r="E47" s="26"/>
      <c r="F47" s="38"/>
      <c r="G47" s="15"/>
      <c r="H47" s="16"/>
      <c r="I47" s="37"/>
      <c r="J47" s="31"/>
      <c r="K47" s="29"/>
      <c r="L47" s="25"/>
      <c r="M47" s="26"/>
      <c r="N47" s="38"/>
    </row>
    <row r="48" spans="1:14" x14ac:dyDescent="0.25">
      <c r="A48" s="9">
        <v>4</v>
      </c>
      <c r="B48" s="31"/>
      <c r="C48" s="29"/>
      <c r="D48" s="25"/>
      <c r="E48" s="48">
        <f t="shared" ref="E48" si="8">SUM(D48-F48)</f>
        <v>0</v>
      </c>
      <c r="F48" s="38"/>
      <c r="G48" s="15"/>
      <c r="H48" s="16"/>
      <c r="I48" s="37">
        <v>4</v>
      </c>
      <c r="J48" s="31"/>
      <c r="K48" s="29"/>
      <c r="L48" s="25"/>
      <c r="M48" s="48">
        <f t="shared" ref="M48" si="9">SUM(L48-N48)</f>
        <v>0</v>
      </c>
      <c r="N48" s="38"/>
    </row>
    <row r="49" spans="1:14" x14ac:dyDescent="0.25">
      <c r="A49" s="9"/>
      <c r="B49" s="31"/>
      <c r="C49" s="29"/>
      <c r="D49" s="25"/>
      <c r="E49" s="26"/>
      <c r="F49" s="38"/>
      <c r="G49" s="15"/>
      <c r="H49" s="16"/>
      <c r="I49" s="37"/>
      <c r="J49" s="31"/>
      <c r="K49" s="29"/>
      <c r="L49" s="25"/>
      <c r="M49" s="26"/>
      <c r="N49" s="38"/>
    </row>
    <row r="50" spans="1:14" x14ac:dyDescent="0.25">
      <c r="A50" s="9">
        <v>5</v>
      </c>
      <c r="B50" s="31"/>
      <c r="C50" s="29"/>
      <c r="D50" s="25"/>
      <c r="E50" s="48">
        <f t="shared" ref="E50" si="10">SUM(D50-F50)</f>
        <v>0</v>
      </c>
      <c r="F50" s="38"/>
      <c r="G50" s="15"/>
      <c r="H50" s="16"/>
      <c r="I50" s="37">
        <v>5</v>
      </c>
      <c r="J50" s="31"/>
      <c r="K50" s="29"/>
      <c r="L50" s="25"/>
      <c r="M50" s="48">
        <f t="shared" ref="M50" si="11">SUM(L50-N50)</f>
        <v>0</v>
      </c>
      <c r="N50" s="38"/>
    </row>
    <row r="51" spans="1:14" x14ac:dyDescent="0.25">
      <c r="A51" s="8"/>
      <c r="B51" s="34"/>
      <c r="C51" s="30"/>
      <c r="D51" s="25"/>
      <c r="E51" s="25"/>
      <c r="F51" s="38"/>
      <c r="G51" s="15"/>
      <c r="H51" s="16"/>
      <c r="I51" s="39"/>
      <c r="J51" s="18"/>
      <c r="K51" s="30"/>
      <c r="L51" s="25"/>
      <c r="M51" s="25"/>
      <c r="N51" s="38"/>
    </row>
    <row r="52" spans="1:14" x14ac:dyDescent="0.25">
      <c r="A52" s="8"/>
      <c r="B52" s="19" t="s">
        <v>9</v>
      </c>
      <c r="C52" s="17"/>
      <c r="D52" s="27">
        <f>SUM(D42:D50)</f>
        <v>112800</v>
      </c>
      <c r="E52" s="27">
        <f t="shared" ref="E52:F52" si="12">SUM(E42:E50)</f>
        <v>13910</v>
      </c>
      <c r="F52" s="40">
        <f t="shared" si="12"/>
        <v>98890</v>
      </c>
      <c r="G52" s="15"/>
      <c r="H52" s="16"/>
      <c r="I52" s="39"/>
      <c r="J52" s="19" t="s">
        <v>9</v>
      </c>
      <c r="K52" s="17"/>
      <c r="L52" s="27">
        <f>SUM(L42:L50)</f>
        <v>0</v>
      </c>
      <c r="M52" s="27">
        <f t="shared" ref="M52:N52" si="13">SUM(M42:M50)</f>
        <v>0</v>
      </c>
      <c r="N52" s="40">
        <f t="shared" si="13"/>
        <v>0</v>
      </c>
    </row>
    <row r="53" spans="1:14" x14ac:dyDescent="0.25">
      <c r="A53" s="10"/>
      <c r="B53" s="20"/>
      <c r="C53" s="20"/>
      <c r="D53" s="20"/>
      <c r="E53" s="20"/>
      <c r="F53" s="15"/>
      <c r="G53" s="15"/>
      <c r="H53" s="16"/>
      <c r="I53" s="16"/>
      <c r="J53" s="20"/>
      <c r="K53" s="20"/>
      <c r="L53" s="20"/>
      <c r="M53" s="20"/>
      <c r="N53" s="15"/>
    </row>
    <row r="54" spans="1:14" x14ac:dyDescent="0.25">
      <c r="A54" s="10"/>
      <c r="B54" s="20"/>
      <c r="C54" s="21" t="s">
        <v>12</v>
      </c>
      <c r="D54" s="41" t="s">
        <v>18</v>
      </c>
      <c r="E54" s="41"/>
      <c r="F54" s="42"/>
      <c r="G54" s="22"/>
      <c r="H54" s="23"/>
      <c r="I54" s="23"/>
      <c r="J54" s="24"/>
      <c r="K54" s="21" t="s">
        <v>13</v>
      </c>
      <c r="L54" s="41" t="s">
        <v>19</v>
      </c>
      <c r="M54" s="41"/>
      <c r="N54" s="42"/>
    </row>
    <row r="55" spans="1:14" x14ac:dyDescent="0.25">
      <c r="A55" s="10"/>
      <c r="B55" s="20"/>
      <c r="C55" s="20"/>
      <c r="D55" s="20"/>
      <c r="E55" s="20"/>
      <c r="F55" s="15"/>
      <c r="G55" s="15"/>
      <c r="H55" s="16"/>
      <c r="I55" s="16"/>
      <c r="J55" s="20"/>
      <c r="K55" s="20"/>
      <c r="L55" s="20"/>
      <c r="M55" s="20"/>
      <c r="N55" s="15"/>
    </row>
    <row r="56" spans="1:14" x14ac:dyDescent="0.25">
      <c r="A56" s="10"/>
      <c r="B56" s="32"/>
      <c r="C56" s="20"/>
      <c r="D56" s="20"/>
      <c r="E56" s="26"/>
      <c r="F56" s="15"/>
      <c r="G56" s="15"/>
      <c r="H56" s="16"/>
      <c r="I56" s="16"/>
      <c r="J56" s="32"/>
      <c r="K56" s="20"/>
      <c r="L56" s="20"/>
      <c r="M56" s="26"/>
      <c r="N56" s="15"/>
    </row>
    <row r="57" spans="1:14" x14ac:dyDescent="0.25">
      <c r="A57" s="10"/>
      <c r="B57" s="20"/>
      <c r="C57" s="20"/>
      <c r="D57" s="20"/>
      <c r="E57" s="20"/>
      <c r="F57" s="15"/>
      <c r="G57" s="15"/>
      <c r="H57" s="16"/>
      <c r="I57" s="16"/>
      <c r="J57" s="20"/>
      <c r="K57" s="20"/>
      <c r="L57" s="20"/>
      <c r="M57" s="20"/>
      <c r="N57" s="15"/>
    </row>
    <row r="58" spans="1:14" x14ac:dyDescent="0.25">
      <c r="A58" s="10"/>
      <c r="F58" s="7"/>
      <c r="G58" s="7"/>
      <c r="H58" s="10"/>
      <c r="I58" s="10"/>
      <c r="J58" s="32"/>
      <c r="K58" s="20"/>
      <c r="L58" s="20"/>
      <c r="M58" s="26"/>
      <c r="N58" s="7"/>
    </row>
    <row r="59" spans="1:14" x14ac:dyDescent="0.25">
      <c r="A59" s="10"/>
      <c r="F59" s="7"/>
      <c r="G59" s="7"/>
      <c r="H59" s="10"/>
      <c r="I59" s="10"/>
      <c r="N59" s="7"/>
    </row>
    <row r="60" spans="1:14" x14ac:dyDescent="0.25">
      <c r="A60" s="10"/>
      <c r="F60" s="7"/>
      <c r="G60" s="7"/>
      <c r="H60" s="10"/>
      <c r="I60" s="10"/>
      <c r="J60" s="32"/>
      <c r="K60" s="20"/>
      <c r="L60" s="20"/>
      <c r="M60" s="26"/>
      <c r="N60" s="7"/>
    </row>
    <row r="61" spans="1:14" ht="14.4" thickBot="1" x14ac:dyDescent="0.3">
      <c r="A61" s="11"/>
      <c r="B61" s="12"/>
      <c r="C61" s="12"/>
      <c r="D61" s="12"/>
      <c r="E61" s="12"/>
      <c r="F61" s="13"/>
      <c r="G61" s="13"/>
      <c r="H61" s="11"/>
      <c r="I61" s="11"/>
      <c r="J61" s="12"/>
      <c r="K61" s="12"/>
      <c r="L61" s="12"/>
      <c r="M61" s="12"/>
      <c r="N61" s="13"/>
    </row>
  </sheetData>
  <mergeCells count="8">
    <mergeCell ref="D54:F54"/>
    <mergeCell ref="L54:N54"/>
    <mergeCell ref="A2:F2"/>
    <mergeCell ref="I2:N2"/>
    <mergeCell ref="D18:F18"/>
    <mergeCell ref="L18:N18"/>
    <mergeCell ref="A38:F38"/>
    <mergeCell ref="I38:N38"/>
  </mergeCells>
  <pageMargins left="0.27559055118110237" right="0.27559055118110237" top="0.27559055118110237" bottom="0.2755905511811023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2023-04-11T08:51:27Z</cp:lastPrinted>
  <dcterms:created xsi:type="dcterms:W3CDTF">2015-06-05T18:19:34Z</dcterms:created>
  <dcterms:modified xsi:type="dcterms:W3CDTF">2023-04-12T11:19:49Z</dcterms:modified>
</cp:coreProperties>
</file>